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T3513" i="4" s="1"/>
  <c r="I3513" i="4"/>
  <c r="J3513" i="4"/>
  <c r="K3513" i="4"/>
  <c r="L3513" i="4"/>
  <c r="X3513" i="4" s="1"/>
  <c r="M3513" i="4"/>
  <c r="N3513" i="4"/>
  <c r="O3513" i="4"/>
  <c r="P3513" i="4"/>
  <c r="Q3513" i="4"/>
  <c r="W3513" i="4" s="1"/>
  <c r="R3513" i="4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X3514" i="4"/>
  <c r="Y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X3515" i="4" s="1"/>
  <c r="S3515" i="4"/>
  <c r="Y3515" i="4" s="1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X3516" i="4" s="1"/>
  <c r="S3516" i="4"/>
  <c r="Y3516" i="4" s="1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X3518" i="4" s="1"/>
  <c r="S3518" i="4"/>
  <c r="Y3518" i="4" s="1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Y3519" i="4" s="1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X3520" i="4" s="1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X3521" i="4" s="1"/>
  <c r="S3521" i="4"/>
  <c r="B3522" i="4"/>
  <c r="C3522" i="4"/>
  <c r="U3522" i="4" s="1"/>
  <c r="D3522" i="4"/>
  <c r="E3522" i="4"/>
  <c r="F3522" i="4"/>
  <c r="G3522" i="4"/>
  <c r="H3522" i="4"/>
  <c r="I3522" i="4"/>
  <c r="J3522" i="4"/>
  <c r="K3522" i="4"/>
  <c r="W3522" i="4" s="1"/>
  <c r="L3522" i="4"/>
  <c r="M3522" i="4"/>
  <c r="N3522" i="4"/>
  <c r="O3522" i="4"/>
  <c r="P3522" i="4"/>
  <c r="Q3522" i="4"/>
  <c r="R3522" i="4"/>
  <c r="X3522" i="4" s="1"/>
  <c r="S3522" i="4"/>
  <c r="Y3522" i="4" s="1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X3524" i="4" s="1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X3525" i="4" s="1"/>
  <c r="S3525" i="4"/>
  <c r="B3526" i="4"/>
  <c r="C3526" i="4"/>
  <c r="U3526" i="4" s="1"/>
  <c r="D3526" i="4"/>
  <c r="E3526" i="4"/>
  <c r="F3526" i="4"/>
  <c r="G3526" i="4"/>
  <c r="H3526" i="4"/>
  <c r="I3526" i="4"/>
  <c r="J3526" i="4"/>
  <c r="K3526" i="4"/>
  <c r="W3526" i="4" s="1"/>
  <c r="L3526" i="4"/>
  <c r="M3526" i="4"/>
  <c r="N3526" i="4"/>
  <c r="O3526" i="4"/>
  <c r="P3526" i="4"/>
  <c r="Q3526" i="4"/>
  <c r="R3526" i="4"/>
  <c r="X3526" i="4" s="1"/>
  <c r="S3526" i="4"/>
  <c r="Y3526" i="4" s="1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X3528" i="4" s="1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U3530" i="4" s="1"/>
  <c r="D3530" i="4"/>
  <c r="E3530" i="4"/>
  <c r="F3530" i="4"/>
  <c r="G3530" i="4"/>
  <c r="H3530" i="4"/>
  <c r="I3530" i="4"/>
  <c r="J3530" i="4"/>
  <c r="K3530" i="4"/>
  <c r="W3530" i="4" s="1"/>
  <c r="L3530" i="4"/>
  <c r="M3530" i="4"/>
  <c r="N3530" i="4"/>
  <c r="O3530" i="4"/>
  <c r="P3530" i="4"/>
  <c r="Q3530" i="4"/>
  <c r="R3530" i="4"/>
  <c r="X3530" i="4" s="1"/>
  <c r="S3530" i="4"/>
  <c r="Y3530" i="4" s="1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V3532" i="4" s="1"/>
  <c r="K3532" i="4"/>
  <c r="W3532" i="4" s="1"/>
  <c r="L3532" i="4"/>
  <c r="M3532" i="4"/>
  <c r="N3532" i="4"/>
  <c r="O3532" i="4"/>
  <c r="P3532" i="4"/>
  <c r="Q3532" i="4"/>
  <c r="R3532" i="4"/>
  <c r="X3532" i="4" s="1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U3534" i="4" s="1"/>
  <c r="D3534" i="4"/>
  <c r="E3534" i="4"/>
  <c r="F3534" i="4"/>
  <c r="G3534" i="4"/>
  <c r="H3534" i="4"/>
  <c r="I3534" i="4"/>
  <c r="J3534" i="4"/>
  <c r="K3534" i="4"/>
  <c r="W3534" i="4" s="1"/>
  <c r="L3534" i="4"/>
  <c r="M3534" i="4"/>
  <c r="N3534" i="4"/>
  <c r="O3534" i="4"/>
  <c r="P3534" i="4"/>
  <c r="Q3534" i="4"/>
  <c r="R3534" i="4"/>
  <c r="X3534" i="4" s="1"/>
  <c r="S3534" i="4"/>
  <c r="Y3534" i="4" s="1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V3536" i="4" s="1"/>
  <c r="K3536" i="4"/>
  <c r="W3536" i="4" s="1"/>
  <c r="L3536" i="4"/>
  <c r="M3536" i="4"/>
  <c r="N3536" i="4"/>
  <c r="O3536" i="4"/>
  <c r="P3536" i="4"/>
  <c r="Q3536" i="4"/>
  <c r="R3536" i="4"/>
  <c r="X3536" i="4" s="1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X3537" i="4" s="1"/>
  <c r="S3537" i="4"/>
  <c r="B3538" i="4"/>
  <c r="C3538" i="4"/>
  <c r="U3538" i="4" s="1"/>
  <c r="D3538" i="4"/>
  <c r="E3538" i="4"/>
  <c r="F3538" i="4"/>
  <c r="G3538" i="4"/>
  <c r="H3538" i="4"/>
  <c r="I3538" i="4"/>
  <c r="J3538" i="4"/>
  <c r="K3538" i="4"/>
  <c r="W3538" i="4" s="1"/>
  <c r="L3538" i="4"/>
  <c r="M3538" i="4"/>
  <c r="N3538" i="4"/>
  <c r="O3538" i="4"/>
  <c r="P3538" i="4"/>
  <c r="Q3538" i="4"/>
  <c r="R3538" i="4"/>
  <c r="X3538" i="4" s="1"/>
  <c r="S3538" i="4"/>
  <c r="Y3538" i="4" s="1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V3540" i="4" s="1"/>
  <c r="K3540" i="4"/>
  <c r="L3540" i="4"/>
  <c r="M3540" i="4"/>
  <c r="N3540" i="4"/>
  <c r="O3540" i="4"/>
  <c r="P3540" i="4"/>
  <c r="Q3540" i="4"/>
  <c r="R3540" i="4"/>
  <c r="X3540" i="4" s="1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X3541" i="4" s="1"/>
  <c r="S3541" i="4"/>
  <c r="B3542" i="4"/>
  <c r="C3542" i="4"/>
  <c r="U3542" i="4" s="1"/>
  <c r="D3542" i="4"/>
  <c r="E3542" i="4"/>
  <c r="F3542" i="4"/>
  <c r="G3542" i="4"/>
  <c r="H3542" i="4"/>
  <c r="I3542" i="4"/>
  <c r="J3542" i="4"/>
  <c r="K3542" i="4"/>
  <c r="W3542" i="4" s="1"/>
  <c r="L3542" i="4"/>
  <c r="M3542" i="4"/>
  <c r="N3542" i="4"/>
  <c r="O3542" i="4"/>
  <c r="P3542" i="4"/>
  <c r="Q3542" i="4"/>
  <c r="R3542" i="4"/>
  <c r="X3542" i="4" s="1"/>
  <c r="S3542" i="4"/>
  <c r="Y3542" i="4" s="1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V3544" i="4" s="1"/>
  <c r="K3544" i="4"/>
  <c r="L3544" i="4"/>
  <c r="M3544" i="4"/>
  <c r="N3544" i="4"/>
  <c r="O3544" i="4"/>
  <c r="P3544" i="4"/>
  <c r="Q3544" i="4"/>
  <c r="R3544" i="4"/>
  <c r="X3544" i="4" s="1"/>
  <c r="S3544" i="4"/>
  <c r="B3545" i="4"/>
  <c r="T3545" i="4" s="1"/>
  <c r="C3545" i="4"/>
  <c r="U3545" i="4" s="1"/>
  <c r="D3545" i="4"/>
  <c r="E3545" i="4"/>
  <c r="W3545" i="4" s="1"/>
  <c r="F3545" i="4"/>
  <c r="G3545" i="4"/>
  <c r="H3545" i="4"/>
  <c r="I3545" i="4"/>
  <c r="J3545" i="4"/>
  <c r="V3545" i="4" s="1"/>
  <c r="K3545" i="4"/>
  <c r="L3545" i="4"/>
  <c r="M3545" i="4"/>
  <c r="N3545" i="4"/>
  <c r="O3545" i="4"/>
  <c r="P3545" i="4"/>
  <c r="Q3545" i="4"/>
  <c r="R3545" i="4"/>
  <c r="X3545" i="4" s="1"/>
  <c r="S3545" i="4"/>
  <c r="B3546" i="4"/>
  <c r="C3546" i="4"/>
  <c r="U3546" i="4" s="1"/>
  <c r="D3546" i="4"/>
  <c r="E3546" i="4"/>
  <c r="F3546" i="4"/>
  <c r="G3546" i="4"/>
  <c r="H3546" i="4"/>
  <c r="I3546" i="4"/>
  <c r="J3546" i="4"/>
  <c r="K3546" i="4"/>
  <c r="W3546" i="4" s="1"/>
  <c r="L3546" i="4"/>
  <c r="M3546" i="4"/>
  <c r="N3546" i="4"/>
  <c r="O3546" i="4"/>
  <c r="P3546" i="4"/>
  <c r="Q3546" i="4"/>
  <c r="R3546" i="4"/>
  <c r="X3546" i="4" s="1"/>
  <c r="S3546" i="4"/>
  <c r="Y3546" i="4" s="1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T3549" i="4" s="1"/>
  <c r="C3549" i="4"/>
  <c r="U3549" i="4" s="1"/>
  <c r="D3549" i="4"/>
  <c r="E3549" i="4"/>
  <c r="F3549" i="4"/>
  <c r="G3549" i="4"/>
  <c r="H3549" i="4"/>
  <c r="I3549" i="4"/>
  <c r="J3549" i="4"/>
  <c r="V3549" i="4" s="1"/>
  <c r="K3549" i="4"/>
  <c r="L3549" i="4"/>
  <c r="M3549" i="4"/>
  <c r="N3549" i="4"/>
  <c r="O3549" i="4"/>
  <c r="P3549" i="4"/>
  <c r="Q3549" i="4"/>
  <c r="R3549" i="4"/>
  <c r="X3549" i="4" s="1"/>
  <c r="S3549" i="4"/>
  <c r="B3550" i="4"/>
  <c r="C3550" i="4"/>
  <c r="U3550" i="4" s="1"/>
  <c r="D3550" i="4"/>
  <c r="E3550" i="4"/>
  <c r="F3550" i="4"/>
  <c r="G3550" i="4"/>
  <c r="H3550" i="4"/>
  <c r="I3550" i="4"/>
  <c r="J3550" i="4"/>
  <c r="K3550" i="4"/>
  <c r="W3550" i="4" s="1"/>
  <c r="L3550" i="4"/>
  <c r="M3550" i="4"/>
  <c r="N3550" i="4"/>
  <c r="O3550" i="4"/>
  <c r="P3550" i="4"/>
  <c r="Q3550" i="4"/>
  <c r="R3550" i="4"/>
  <c r="X3550" i="4" s="1"/>
  <c r="S3550" i="4"/>
  <c r="Y3550" i="4" s="1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T3553" i="4" s="1"/>
  <c r="C3553" i="4"/>
  <c r="U3553" i="4" s="1"/>
  <c r="D3553" i="4"/>
  <c r="E3553" i="4"/>
  <c r="F3553" i="4"/>
  <c r="G3553" i="4"/>
  <c r="H3553" i="4"/>
  <c r="I3553" i="4"/>
  <c r="J3553" i="4"/>
  <c r="V3553" i="4" s="1"/>
  <c r="K3553" i="4"/>
  <c r="L3553" i="4"/>
  <c r="M3553" i="4"/>
  <c r="N3553" i="4"/>
  <c r="O3553" i="4"/>
  <c r="P3553" i="4"/>
  <c r="Q3553" i="4"/>
  <c r="R3553" i="4"/>
  <c r="X3553" i="4" s="1"/>
  <c r="S3553" i="4"/>
  <c r="B3554" i="4"/>
  <c r="C3554" i="4"/>
  <c r="U3554" i="4" s="1"/>
  <c r="D3554" i="4"/>
  <c r="E3554" i="4"/>
  <c r="F3554" i="4"/>
  <c r="G3554" i="4"/>
  <c r="H3554" i="4"/>
  <c r="I3554" i="4"/>
  <c r="J3554" i="4"/>
  <c r="K3554" i="4"/>
  <c r="W3554" i="4" s="1"/>
  <c r="L3554" i="4"/>
  <c r="M3554" i="4"/>
  <c r="N3554" i="4"/>
  <c r="O3554" i="4"/>
  <c r="P3554" i="4"/>
  <c r="Q3554" i="4"/>
  <c r="R3554" i="4"/>
  <c r="X3554" i="4" s="1"/>
  <c r="S3554" i="4"/>
  <c r="Y3554" i="4" s="1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U3558" i="4" s="1"/>
  <c r="D3558" i="4"/>
  <c r="E3558" i="4"/>
  <c r="F3558" i="4"/>
  <c r="G3558" i="4"/>
  <c r="H3558" i="4"/>
  <c r="I3558" i="4"/>
  <c r="J3558" i="4"/>
  <c r="K3558" i="4"/>
  <c r="W3558" i="4" s="1"/>
  <c r="L3558" i="4"/>
  <c r="M3558" i="4"/>
  <c r="N3558" i="4"/>
  <c r="O3558" i="4"/>
  <c r="P3558" i="4"/>
  <c r="Q3558" i="4"/>
  <c r="R3558" i="4"/>
  <c r="X3558" i="4" s="1"/>
  <c r="S3558" i="4"/>
  <c r="Y3558" i="4" s="1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X3559" i="4" s="1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U3561" i="4" s="1"/>
  <c r="D3561" i="4"/>
  <c r="E3561" i="4"/>
  <c r="F3561" i="4"/>
  <c r="G3561" i="4"/>
  <c r="H3561" i="4"/>
  <c r="I3561" i="4"/>
  <c r="J3561" i="4"/>
  <c r="V3561" i="4" s="1"/>
  <c r="K3561" i="4"/>
  <c r="L3561" i="4"/>
  <c r="M3561" i="4"/>
  <c r="N3561" i="4"/>
  <c r="O3561" i="4"/>
  <c r="P3561" i="4"/>
  <c r="Q3561" i="4"/>
  <c r="R3561" i="4"/>
  <c r="X3561" i="4" s="1"/>
  <c r="S3561" i="4"/>
  <c r="B3562" i="4"/>
  <c r="C3562" i="4"/>
  <c r="U3562" i="4" s="1"/>
  <c r="D3562" i="4"/>
  <c r="E3562" i="4"/>
  <c r="F3562" i="4"/>
  <c r="G3562" i="4"/>
  <c r="H3562" i="4"/>
  <c r="I3562" i="4"/>
  <c r="J3562" i="4"/>
  <c r="K3562" i="4"/>
  <c r="W3562" i="4" s="1"/>
  <c r="L3562" i="4"/>
  <c r="M3562" i="4"/>
  <c r="N3562" i="4"/>
  <c r="O3562" i="4"/>
  <c r="P3562" i="4"/>
  <c r="Q3562" i="4"/>
  <c r="R3562" i="4"/>
  <c r="X3562" i="4" s="1"/>
  <c r="S3562" i="4"/>
  <c r="Y3562" i="4" s="1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T3565" i="4" s="1"/>
  <c r="C3565" i="4"/>
  <c r="U3565" i="4" s="1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X3565" i="4" s="1"/>
  <c r="S3565" i="4"/>
  <c r="B3566" i="4"/>
  <c r="C3566" i="4"/>
  <c r="U3566" i="4" s="1"/>
  <c r="D3566" i="4"/>
  <c r="E3566" i="4"/>
  <c r="F3566" i="4"/>
  <c r="G3566" i="4"/>
  <c r="H3566" i="4"/>
  <c r="I3566" i="4"/>
  <c r="J3566" i="4"/>
  <c r="K3566" i="4"/>
  <c r="W3566" i="4" s="1"/>
  <c r="L3566" i="4"/>
  <c r="M3566" i="4"/>
  <c r="N3566" i="4"/>
  <c r="O3566" i="4"/>
  <c r="P3566" i="4"/>
  <c r="Q3566" i="4"/>
  <c r="R3566" i="4"/>
  <c r="X3566" i="4" s="1"/>
  <c r="S3566" i="4"/>
  <c r="Y3566" i="4" s="1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Y3567" i="4" s="1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U3570" i="4" s="1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X3570" i="4" s="1"/>
  <c r="S3570" i="4"/>
  <c r="Y3570" i="4" s="1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U3574" i="4" s="1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X3574" i="4" s="1"/>
  <c r="S3574" i="4"/>
  <c r="Y3574" i="4" s="1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U3578" i="4" s="1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X3578" i="4" s="1"/>
  <c r="S3578" i="4"/>
  <c r="Y3578" i="4" s="1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U3581" i="4" s="1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U3582" i="4" s="1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X3582" i="4" s="1"/>
  <c r="S3582" i="4"/>
  <c r="Y3582" i="4" s="1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T3585" i="4" s="1"/>
  <c r="C3585" i="4"/>
  <c r="U3585" i="4" s="1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T3586" i="4" s="1"/>
  <c r="C3586" i="4"/>
  <c r="U3586" i="4" s="1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X3586" i="4" s="1"/>
  <c r="S3586" i="4"/>
  <c r="Y3586" i="4" s="1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T3589" i="4" s="1"/>
  <c r="C3589" i="4"/>
  <c r="U3589" i="4" s="1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T3590" i="4" s="1"/>
  <c r="C3590" i="4"/>
  <c r="U3590" i="4" s="1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X3590" i="4" s="1"/>
  <c r="S3590" i="4"/>
  <c r="Y3590" i="4" s="1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T3593" i="4" s="1"/>
  <c r="C3593" i="4"/>
  <c r="U3593" i="4" s="1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T3594" i="4" s="1"/>
  <c r="C3594" i="4"/>
  <c r="U3594" i="4" s="1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X3594" i="4" s="1"/>
  <c r="S3594" i="4"/>
  <c r="Y3594" i="4" s="1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Y3595" i="4"/>
  <c r="B3596" i="4"/>
  <c r="C3596" i="4"/>
  <c r="U3596" i="4" s="1"/>
  <c r="D3596" i="4"/>
  <c r="E3596" i="4"/>
  <c r="F3596" i="4"/>
  <c r="G3596" i="4"/>
  <c r="H3596" i="4"/>
  <c r="I3596" i="4"/>
  <c r="J3596" i="4"/>
  <c r="K3596" i="4"/>
  <c r="L3596" i="4"/>
  <c r="M3596" i="4"/>
  <c r="Y3596" i="4" s="1"/>
  <c r="N3596" i="4"/>
  <c r="O3596" i="4"/>
  <c r="P3596" i="4"/>
  <c r="Q3596" i="4"/>
  <c r="R3596" i="4"/>
  <c r="S3596" i="4"/>
  <c r="X3596" i="4"/>
  <c r="B3597" i="4"/>
  <c r="T3597" i="4" s="1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X3597" i="4" s="1"/>
  <c r="S3597" i="4"/>
  <c r="B3598" i="4"/>
  <c r="C3598" i="4"/>
  <c r="D3598" i="4"/>
  <c r="E3598" i="4"/>
  <c r="F3598" i="4"/>
  <c r="G3598" i="4"/>
  <c r="Y3598" i="4" s="1"/>
  <c r="H3598" i="4"/>
  <c r="T3598" i="4" s="1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U3599" i="4" s="1"/>
  <c r="D3599" i="4"/>
  <c r="V3599" i="4" s="1"/>
  <c r="E3599" i="4"/>
  <c r="F3599" i="4"/>
  <c r="G3599" i="4"/>
  <c r="H3599" i="4"/>
  <c r="I3599" i="4"/>
  <c r="J3599" i="4"/>
  <c r="K3599" i="4"/>
  <c r="L3599" i="4"/>
  <c r="X3599" i="4" s="1"/>
  <c r="M3599" i="4"/>
  <c r="N3599" i="4"/>
  <c r="O3599" i="4"/>
  <c r="P3599" i="4"/>
  <c r="Q3599" i="4"/>
  <c r="R3599" i="4"/>
  <c r="S3599" i="4"/>
  <c r="T3599" i="4"/>
  <c r="B3600" i="4"/>
  <c r="T3600" i="4" s="1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Y3601" i="4" s="1"/>
  <c r="H3601" i="4"/>
  <c r="I3601" i="4"/>
  <c r="J3601" i="4"/>
  <c r="K3601" i="4"/>
  <c r="L3601" i="4"/>
  <c r="M3601" i="4"/>
  <c r="N3601" i="4"/>
  <c r="T3601" i="4" s="1"/>
  <c r="O3601" i="4"/>
  <c r="P3601" i="4"/>
  <c r="Q3601" i="4"/>
  <c r="R3601" i="4"/>
  <c r="S3601" i="4"/>
  <c r="B3602" i="4"/>
  <c r="C3602" i="4"/>
  <c r="D3602" i="4"/>
  <c r="V3602" i="4" s="1"/>
  <c r="E3602" i="4"/>
  <c r="F3602" i="4"/>
  <c r="G3602" i="4"/>
  <c r="H3602" i="4"/>
  <c r="I3602" i="4"/>
  <c r="J3602" i="4"/>
  <c r="K3602" i="4"/>
  <c r="W3602" i="4" s="1"/>
  <c r="L3602" i="4"/>
  <c r="X3602" i="4" s="1"/>
  <c r="M3602" i="4"/>
  <c r="N3602" i="4"/>
  <c r="O3602" i="4"/>
  <c r="P3602" i="4"/>
  <c r="Q3602" i="4"/>
  <c r="R3602" i="4"/>
  <c r="S3602" i="4"/>
  <c r="T3602" i="4"/>
  <c r="B3603" i="4"/>
  <c r="C3603" i="4"/>
  <c r="D3603" i="4"/>
  <c r="E3603" i="4"/>
  <c r="F3603" i="4"/>
  <c r="G3603" i="4"/>
  <c r="Y3603" i="4" s="1"/>
  <c r="H3603" i="4"/>
  <c r="I3603" i="4"/>
  <c r="J3603" i="4"/>
  <c r="K3603" i="4"/>
  <c r="L3603" i="4"/>
  <c r="X3603" i="4" s="1"/>
  <c r="M3603" i="4"/>
  <c r="N3603" i="4"/>
  <c r="O3603" i="4"/>
  <c r="P3603" i="4"/>
  <c r="Q3603" i="4"/>
  <c r="R3603" i="4"/>
  <c r="S3603" i="4"/>
  <c r="T3603" i="4"/>
  <c r="B3604" i="4"/>
  <c r="C3604" i="4"/>
  <c r="D3604" i="4"/>
  <c r="V3604" i="4" s="1"/>
  <c r="E3604" i="4"/>
  <c r="F3604" i="4"/>
  <c r="G3604" i="4"/>
  <c r="H3604" i="4"/>
  <c r="I3604" i="4"/>
  <c r="J3604" i="4"/>
  <c r="K3604" i="4"/>
  <c r="L3604" i="4"/>
  <c r="M3604" i="4"/>
  <c r="N3604" i="4"/>
  <c r="T3604" i="4" s="1"/>
  <c r="O3604" i="4"/>
  <c r="P3604" i="4"/>
  <c r="Q3604" i="4"/>
  <c r="R3604" i="4"/>
  <c r="S3604" i="4"/>
  <c r="B3605" i="4"/>
  <c r="T3605" i="4" s="1"/>
  <c r="C3605" i="4"/>
  <c r="U3605" i="4" s="1"/>
  <c r="D3605" i="4"/>
  <c r="E3605" i="4"/>
  <c r="F3605" i="4"/>
  <c r="G3605" i="4"/>
  <c r="H3605" i="4"/>
  <c r="I3605" i="4"/>
  <c r="J3605" i="4"/>
  <c r="K3605" i="4"/>
  <c r="W3605" i="4" s="1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T3606" i="4" s="1"/>
  <c r="I3606" i="4"/>
  <c r="J3606" i="4"/>
  <c r="K3606" i="4"/>
  <c r="W3606" i="4" s="1"/>
  <c r="L3606" i="4"/>
  <c r="M3606" i="4"/>
  <c r="N3606" i="4"/>
  <c r="O3606" i="4"/>
  <c r="P3606" i="4"/>
  <c r="Q3606" i="4"/>
  <c r="R3606" i="4"/>
  <c r="S3606" i="4"/>
  <c r="B3607" i="4"/>
  <c r="C3607" i="4"/>
  <c r="U3607" i="4" s="1"/>
  <c r="D3607" i="4"/>
  <c r="E3607" i="4"/>
  <c r="F3607" i="4"/>
  <c r="G3607" i="4"/>
  <c r="H3607" i="4"/>
  <c r="T3607" i="4" s="1"/>
  <c r="I3607" i="4"/>
  <c r="J3607" i="4"/>
  <c r="K3607" i="4"/>
  <c r="L3607" i="4"/>
  <c r="X3607" i="4" s="1"/>
  <c r="M3607" i="4"/>
  <c r="N3607" i="4"/>
  <c r="O3607" i="4"/>
  <c r="P3607" i="4"/>
  <c r="Q3607" i="4"/>
  <c r="R3607" i="4"/>
  <c r="S3607" i="4"/>
  <c r="B3608" i="4"/>
  <c r="T3608" i="4" s="1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T3609" i="4" s="1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T3610" i="4" s="1"/>
  <c r="C3610" i="4"/>
  <c r="D3610" i="4"/>
  <c r="E3610" i="4"/>
  <c r="F3610" i="4"/>
  <c r="G3610" i="4"/>
  <c r="H3610" i="4"/>
  <c r="I3610" i="4"/>
  <c r="J3610" i="4"/>
  <c r="K3610" i="4"/>
  <c r="W3610" i="4" s="1"/>
  <c r="L3610" i="4"/>
  <c r="M3610" i="4"/>
  <c r="N3610" i="4"/>
  <c r="O3610" i="4"/>
  <c r="P3610" i="4"/>
  <c r="Q3610" i="4"/>
  <c r="R3610" i="4"/>
  <c r="S3610" i="4"/>
  <c r="Y3610" i="4" s="1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T3614" i="4" s="1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Y3614" i="4" s="1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T3618" i="4" s="1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Y3618" i="4" s="1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T3622" i="4" s="1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Y3622" i="4" s="1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T3626" i="4" s="1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Y3626" i="4" s="1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T3630" i="4" s="1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Y3630" i="4" s="1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X3631" i="4" s="1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T3634" i="4" s="1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Y3634" i="4" s="1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W3636" i="4" s="1"/>
  <c r="L3636" i="4"/>
  <c r="M3636" i="4"/>
  <c r="N3636" i="4"/>
  <c r="O3636" i="4"/>
  <c r="P3636" i="4"/>
  <c r="Q3636" i="4"/>
  <c r="R3636" i="4"/>
  <c r="S3636" i="4"/>
  <c r="Y3636" i="4" s="1"/>
  <c r="B3637" i="4"/>
  <c r="C3637" i="4"/>
  <c r="D3637" i="4"/>
  <c r="E3637" i="4"/>
  <c r="F3637" i="4"/>
  <c r="X3637" i="4" s="1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T3638" i="4" s="1"/>
  <c r="C3638" i="4"/>
  <c r="D3638" i="4"/>
  <c r="E3638" i="4"/>
  <c r="F3638" i="4"/>
  <c r="G3638" i="4"/>
  <c r="Y3638" i="4" s="1"/>
  <c r="H3638" i="4"/>
  <c r="I3638" i="4"/>
  <c r="J3638" i="4"/>
  <c r="K3638" i="4"/>
  <c r="W3638" i="4" s="1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V3639" i="4" s="1"/>
  <c r="K3639" i="4"/>
  <c r="L3639" i="4"/>
  <c r="M3639" i="4"/>
  <c r="N3639" i="4"/>
  <c r="O3639" i="4"/>
  <c r="P3639" i="4"/>
  <c r="Q3639" i="4"/>
  <c r="R3639" i="4"/>
  <c r="S3639" i="4"/>
  <c r="B3640" i="4"/>
  <c r="C3640" i="4"/>
  <c r="U3640" i="4" s="1"/>
  <c r="D3640" i="4"/>
  <c r="E3640" i="4"/>
  <c r="F3640" i="4"/>
  <c r="X3640" i="4" s="1"/>
  <c r="G3640" i="4"/>
  <c r="H3640" i="4"/>
  <c r="I3640" i="4"/>
  <c r="J3640" i="4"/>
  <c r="K3640" i="4"/>
  <c r="W3640" i="4" s="1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X3641" i="4" s="1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T3642" i="4" s="1"/>
  <c r="C3642" i="4"/>
  <c r="D3642" i="4"/>
  <c r="E3642" i="4"/>
  <c r="F3642" i="4"/>
  <c r="G3642" i="4"/>
  <c r="Y3642" i="4" s="1"/>
  <c r="H3642" i="4"/>
  <c r="I3642" i="4"/>
  <c r="J3642" i="4"/>
  <c r="K3642" i="4"/>
  <c r="W3642" i="4" s="1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V3643" i="4" s="1"/>
  <c r="K3643" i="4"/>
  <c r="L3643" i="4"/>
  <c r="M3643" i="4"/>
  <c r="N3643" i="4"/>
  <c r="O3643" i="4"/>
  <c r="P3643" i="4"/>
  <c r="Q3643" i="4"/>
  <c r="R3643" i="4"/>
  <c r="S3643" i="4"/>
  <c r="B3644" i="4"/>
  <c r="C3644" i="4"/>
  <c r="U3644" i="4" s="1"/>
  <c r="D3644" i="4"/>
  <c r="E3644" i="4"/>
  <c r="F3644" i="4"/>
  <c r="X3644" i="4" s="1"/>
  <c r="G3644" i="4"/>
  <c r="H3644" i="4"/>
  <c r="I3644" i="4"/>
  <c r="J3644" i="4"/>
  <c r="K3644" i="4"/>
  <c r="W3644" i="4" s="1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X3645" i="4" s="1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T3646" i="4" s="1"/>
  <c r="C3646" i="4"/>
  <c r="D3646" i="4"/>
  <c r="E3646" i="4"/>
  <c r="F3646" i="4"/>
  <c r="G3646" i="4"/>
  <c r="Y3646" i="4" s="1"/>
  <c r="H3646" i="4"/>
  <c r="I3646" i="4"/>
  <c r="J3646" i="4"/>
  <c r="K3646" i="4"/>
  <c r="W3646" i="4" s="1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V3647" i="4" s="1"/>
  <c r="K3647" i="4"/>
  <c r="L3647" i="4"/>
  <c r="M3647" i="4"/>
  <c r="N3647" i="4"/>
  <c r="O3647" i="4"/>
  <c r="P3647" i="4"/>
  <c r="Q3647" i="4"/>
  <c r="R3647" i="4"/>
  <c r="S3647" i="4"/>
  <c r="B3648" i="4"/>
  <c r="C3648" i="4"/>
  <c r="U3648" i="4" s="1"/>
  <c r="D3648" i="4"/>
  <c r="E3648" i="4"/>
  <c r="F3648" i="4"/>
  <c r="X3648" i="4" s="1"/>
  <c r="G3648" i="4"/>
  <c r="H3648" i="4"/>
  <c r="I3648" i="4"/>
  <c r="J3648" i="4"/>
  <c r="K3648" i="4"/>
  <c r="W3648" i="4" s="1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X3649" i="4" s="1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T3650" i="4" s="1"/>
  <c r="C3650" i="4"/>
  <c r="D3650" i="4"/>
  <c r="E3650" i="4"/>
  <c r="F3650" i="4"/>
  <c r="G3650" i="4"/>
  <c r="Y3650" i="4" s="1"/>
  <c r="H3650" i="4"/>
  <c r="I3650" i="4"/>
  <c r="J3650" i="4"/>
  <c r="K3650" i="4"/>
  <c r="W3650" i="4" s="1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V3651" i="4" s="1"/>
  <c r="K3651" i="4"/>
  <c r="L3651" i="4"/>
  <c r="M3651" i="4"/>
  <c r="N3651" i="4"/>
  <c r="O3651" i="4"/>
  <c r="P3651" i="4"/>
  <c r="Q3651" i="4"/>
  <c r="R3651" i="4"/>
  <c r="S3651" i="4"/>
  <c r="B3652" i="4"/>
  <c r="C3652" i="4"/>
  <c r="U3652" i="4" s="1"/>
  <c r="D3652" i="4"/>
  <c r="E3652" i="4"/>
  <c r="F3652" i="4"/>
  <c r="G3652" i="4"/>
  <c r="H3652" i="4"/>
  <c r="I3652" i="4"/>
  <c r="J3652" i="4"/>
  <c r="K3652" i="4"/>
  <c r="W3652" i="4" s="1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X3653" i="4" s="1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Y3654" i="4" s="1"/>
  <c r="H3654" i="4"/>
  <c r="I3654" i="4"/>
  <c r="J3654" i="4"/>
  <c r="K3654" i="4"/>
  <c r="W3654" i="4" s="1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V3655" i="4" s="1"/>
  <c r="K3655" i="4"/>
  <c r="L3655" i="4"/>
  <c r="M3655" i="4"/>
  <c r="N3655" i="4"/>
  <c r="O3655" i="4"/>
  <c r="P3655" i="4"/>
  <c r="Q3655" i="4"/>
  <c r="R3655" i="4"/>
  <c r="S3655" i="4"/>
  <c r="B3656" i="4"/>
  <c r="C3656" i="4"/>
  <c r="U3656" i="4" s="1"/>
  <c r="D3656" i="4"/>
  <c r="E3656" i="4"/>
  <c r="F3656" i="4"/>
  <c r="G3656" i="4"/>
  <c r="H3656" i="4"/>
  <c r="I3656" i="4"/>
  <c r="J3656" i="4"/>
  <c r="K3656" i="4"/>
  <c r="W3656" i="4" s="1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X3657" i="4" s="1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Y3658" i="4" s="1"/>
  <c r="H3658" i="4"/>
  <c r="I3658" i="4"/>
  <c r="J3658" i="4"/>
  <c r="K3658" i="4"/>
  <c r="W3658" i="4" s="1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V3659" i="4" s="1"/>
  <c r="K3659" i="4"/>
  <c r="L3659" i="4"/>
  <c r="M3659" i="4"/>
  <c r="N3659" i="4"/>
  <c r="O3659" i="4"/>
  <c r="P3659" i="4"/>
  <c r="Q3659" i="4"/>
  <c r="R3659" i="4"/>
  <c r="S3659" i="4"/>
  <c r="B3660" i="4"/>
  <c r="C3660" i="4"/>
  <c r="U3660" i="4" s="1"/>
  <c r="D3660" i="4"/>
  <c r="E3660" i="4"/>
  <c r="F3660" i="4"/>
  <c r="G3660" i="4"/>
  <c r="H3660" i="4"/>
  <c r="I3660" i="4"/>
  <c r="J3660" i="4"/>
  <c r="K3660" i="4"/>
  <c r="W3660" i="4" s="1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X3661" i="4" s="1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T3662" i="4" s="1"/>
  <c r="C3662" i="4"/>
  <c r="D3662" i="4"/>
  <c r="E3662" i="4"/>
  <c r="F3662" i="4"/>
  <c r="G3662" i="4"/>
  <c r="H3662" i="4"/>
  <c r="I3662" i="4"/>
  <c r="J3662" i="4"/>
  <c r="K3662" i="4"/>
  <c r="W3662" i="4" s="1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V3663" i="4" s="1"/>
  <c r="K3663" i="4"/>
  <c r="L3663" i="4"/>
  <c r="M3663" i="4"/>
  <c r="N3663" i="4"/>
  <c r="O3663" i="4"/>
  <c r="P3663" i="4"/>
  <c r="Q3663" i="4"/>
  <c r="R3663" i="4"/>
  <c r="S3663" i="4"/>
  <c r="B3664" i="4"/>
  <c r="C3664" i="4"/>
  <c r="U3664" i="4" s="1"/>
  <c r="D3664" i="4"/>
  <c r="E3664" i="4"/>
  <c r="F3664" i="4"/>
  <c r="G3664" i="4"/>
  <c r="H3664" i="4"/>
  <c r="I3664" i="4"/>
  <c r="J3664" i="4"/>
  <c r="K3664" i="4"/>
  <c r="W3664" i="4" s="1"/>
  <c r="L3664" i="4"/>
  <c r="M3664" i="4"/>
  <c r="N3664" i="4"/>
  <c r="O3664" i="4"/>
  <c r="P3664" i="4"/>
  <c r="Q3664" i="4"/>
  <c r="R3664" i="4"/>
  <c r="S3664" i="4"/>
  <c r="Y3664" i="4" s="1"/>
  <c r="B3665" i="4"/>
  <c r="C3665" i="4"/>
  <c r="D3665" i="4"/>
  <c r="E3665" i="4"/>
  <c r="W3665" i="4" s="1"/>
  <c r="F3665" i="4"/>
  <c r="G3665" i="4"/>
  <c r="H3665" i="4"/>
  <c r="I3665" i="4"/>
  <c r="J3665" i="4"/>
  <c r="K3665" i="4"/>
  <c r="L3665" i="4"/>
  <c r="M3665" i="4"/>
  <c r="Y3665" i="4" s="1"/>
  <c r="N3665" i="4"/>
  <c r="O3665" i="4"/>
  <c r="P3665" i="4"/>
  <c r="Q3665" i="4"/>
  <c r="R3665" i="4"/>
  <c r="S3665" i="4"/>
  <c r="X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X3667" i="4" s="1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V3668" i="4"/>
  <c r="B3669" i="4"/>
  <c r="C3669" i="4"/>
  <c r="D3669" i="4"/>
  <c r="E3669" i="4"/>
  <c r="W3669" i="4" s="1"/>
  <c r="F3669" i="4"/>
  <c r="X3669" i="4" s="1"/>
  <c r="G3669" i="4"/>
  <c r="H3669" i="4"/>
  <c r="I3669" i="4"/>
  <c r="J3669" i="4"/>
  <c r="V3669" i="4" s="1"/>
  <c r="K3669" i="4"/>
  <c r="L3669" i="4"/>
  <c r="M3669" i="4"/>
  <c r="N3669" i="4"/>
  <c r="O3669" i="4"/>
  <c r="P3669" i="4"/>
  <c r="Q3669" i="4"/>
  <c r="R3669" i="4"/>
  <c r="S3669" i="4"/>
  <c r="B3670" i="4"/>
  <c r="C3670" i="4"/>
  <c r="U3670" i="4" s="1"/>
  <c r="D3670" i="4"/>
  <c r="E3670" i="4"/>
  <c r="F3670" i="4"/>
  <c r="G3670" i="4"/>
  <c r="H3670" i="4"/>
  <c r="I3670" i="4"/>
  <c r="J3670" i="4"/>
  <c r="K3670" i="4"/>
  <c r="W3670" i="4" s="1"/>
  <c r="L3670" i="4"/>
  <c r="M3670" i="4"/>
  <c r="N3670" i="4"/>
  <c r="O3670" i="4"/>
  <c r="P3670" i="4"/>
  <c r="V3670" i="4" s="1"/>
  <c r="Q3670" i="4"/>
  <c r="R3670" i="4"/>
  <c r="S3670" i="4"/>
  <c r="Y3670" i="4" s="1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Y3671" i="4" s="1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Y3672" i="4" s="1"/>
  <c r="H3672" i="4"/>
  <c r="I3672" i="4"/>
  <c r="J3672" i="4"/>
  <c r="K3672" i="4"/>
  <c r="W3672" i="4" s="1"/>
  <c r="L3672" i="4"/>
  <c r="X3672" i="4" s="1"/>
  <c r="M3672" i="4"/>
  <c r="N3672" i="4"/>
  <c r="O3672" i="4"/>
  <c r="P3672" i="4"/>
  <c r="Q3672" i="4"/>
  <c r="R3672" i="4"/>
  <c r="S3672" i="4"/>
  <c r="V3672" i="4"/>
  <c r="B3673" i="4"/>
  <c r="C3673" i="4"/>
  <c r="D3673" i="4"/>
  <c r="E3673" i="4"/>
  <c r="F3673" i="4"/>
  <c r="X3673" i="4" s="1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V3674" i="4"/>
  <c r="Y3674" i="4"/>
  <c r="B3675" i="4"/>
  <c r="C3675" i="4"/>
  <c r="D3675" i="4"/>
  <c r="E3675" i="4"/>
  <c r="W3675" i="4" s="1"/>
  <c r="F3675" i="4"/>
  <c r="G3675" i="4"/>
  <c r="H3675" i="4"/>
  <c r="I3675" i="4"/>
  <c r="J3675" i="4"/>
  <c r="V3675" i="4" s="1"/>
  <c r="K3675" i="4"/>
  <c r="L3675" i="4"/>
  <c r="M3675" i="4"/>
  <c r="Y3675" i="4" s="1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V3676" i="4" s="1"/>
  <c r="K3676" i="4"/>
  <c r="W3676" i="4" s="1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W3677" i="4" s="1"/>
  <c r="F3677" i="4"/>
  <c r="G3677" i="4"/>
  <c r="H3677" i="4"/>
  <c r="I3677" i="4"/>
  <c r="J3677" i="4"/>
  <c r="K3677" i="4"/>
  <c r="L3677" i="4"/>
  <c r="M3677" i="4"/>
  <c r="Y3677" i="4" s="1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V3678" i="4" s="1"/>
  <c r="K3678" i="4"/>
  <c r="W3678" i="4" s="1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X3679" i="4" s="1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V3680" i="4"/>
  <c r="B3681" i="4"/>
  <c r="C3681" i="4"/>
  <c r="D3681" i="4"/>
  <c r="E3681" i="4"/>
  <c r="F3681" i="4"/>
  <c r="X3681" i="4" s="1"/>
  <c r="G3681" i="4"/>
  <c r="H3681" i="4"/>
  <c r="I3681" i="4"/>
  <c r="J3681" i="4"/>
  <c r="V3681" i="4" s="1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Y3682" i="4" s="1"/>
  <c r="H3682" i="4"/>
  <c r="I3682" i="4"/>
  <c r="J3682" i="4"/>
  <c r="K3682" i="4"/>
  <c r="L3682" i="4"/>
  <c r="X3682" i="4" s="1"/>
  <c r="M3682" i="4"/>
  <c r="N3682" i="4"/>
  <c r="O3682" i="4"/>
  <c r="P3682" i="4"/>
  <c r="Q3682" i="4"/>
  <c r="R3682" i="4"/>
  <c r="S3682" i="4"/>
  <c r="V3682" i="4"/>
  <c r="B3683" i="4"/>
  <c r="C3683" i="4"/>
  <c r="D3683" i="4"/>
  <c r="E3683" i="4"/>
  <c r="F3683" i="4"/>
  <c r="X3683" i="4" s="1"/>
  <c r="G3683" i="4"/>
  <c r="H3683" i="4"/>
  <c r="I3683" i="4"/>
  <c r="J3683" i="4"/>
  <c r="K3683" i="4"/>
  <c r="L3683" i="4"/>
  <c r="M3683" i="4"/>
  <c r="Y3683" i="4" s="1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Y3684" i="4" s="1"/>
  <c r="H3684" i="4"/>
  <c r="I3684" i="4"/>
  <c r="J3684" i="4"/>
  <c r="K3684" i="4"/>
  <c r="W3684" i="4" s="1"/>
  <c r="L3684" i="4"/>
  <c r="X3684" i="4" s="1"/>
  <c r="M3684" i="4"/>
  <c r="N3684" i="4"/>
  <c r="O3684" i="4"/>
  <c r="P3684" i="4"/>
  <c r="Q3684" i="4"/>
  <c r="R3684" i="4"/>
  <c r="S3684" i="4"/>
  <c r="V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Y3686" i="4" s="1"/>
  <c r="H3686" i="4"/>
  <c r="I3686" i="4"/>
  <c r="J3686" i="4"/>
  <c r="V3686" i="4" s="1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T3688" i="4" s="1"/>
  <c r="C3688" i="4"/>
  <c r="D3688" i="4"/>
  <c r="E3688" i="4"/>
  <c r="F3688" i="4"/>
  <c r="G3688" i="4"/>
  <c r="Y3688" i="4" s="1"/>
  <c r="H3688" i="4"/>
  <c r="I3688" i="4"/>
  <c r="J3688" i="4"/>
  <c r="K3688" i="4"/>
  <c r="L3688" i="4"/>
  <c r="M3688" i="4"/>
  <c r="N3688" i="4"/>
  <c r="O3688" i="4"/>
  <c r="P3688" i="4"/>
  <c r="Q3688" i="4"/>
  <c r="R3688" i="4"/>
  <c r="X3688" i="4" s="1"/>
  <c r="S3688" i="4"/>
  <c r="V3688" i="4"/>
  <c r="B3689" i="4"/>
  <c r="C3689" i="4"/>
  <c r="D3689" i="4"/>
  <c r="E3689" i="4"/>
  <c r="W3689" i="4" s="1"/>
  <c r="F3689" i="4"/>
  <c r="G3689" i="4"/>
  <c r="H3689" i="4"/>
  <c r="I3689" i="4"/>
  <c r="J3689" i="4"/>
  <c r="K3689" i="4"/>
  <c r="L3689" i="4"/>
  <c r="X3689" i="4" s="1"/>
  <c r="M3689" i="4"/>
  <c r="N3689" i="4"/>
  <c r="O3689" i="4"/>
  <c r="P3689" i="4"/>
  <c r="Q3689" i="4"/>
  <c r="R3689" i="4"/>
  <c r="S3689" i="4"/>
  <c r="T3689" i="4"/>
  <c r="Y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V3690" i="4" s="1"/>
  <c r="Q3690" i="4"/>
  <c r="R3690" i="4"/>
  <c r="S3690" i="4"/>
  <c r="B3691" i="4"/>
  <c r="C3691" i="4"/>
  <c r="D3691" i="4"/>
  <c r="E3691" i="4"/>
  <c r="W3691" i="4" s="1"/>
  <c r="F3691" i="4"/>
  <c r="X3691" i="4" s="1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T3692" i="4" s="1"/>
  <c r="C3692" i="4"/>
  <c r="D3692" i="4"/>
  <c r="E3692" i="4"/>
  <c r="F3692" i="4"/>
  <c r="X3692" i="4" s="1"/>
  <c r="G3692" i="4"/>
  <c r="H3692" i="4"/>
  <c r="I3692" i="4"/>
  <c r="J3692" i="4"/>
  <c r="K3692" i="4"/>
  <c r="W3692" i="4" s="1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Y3693" i="4" s="1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T3694" i="4" s="1"/>
  <c r="O3694" i="4"/>
  <c r="P3694" i="4"/>
  <c r="Q3694" i="4"/>
  <c r="R3694" i="4"/>
  <c r="S3694" i="4"/>
  <c r="V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W3695" i="4" s="1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U3697" i="4" s="1"/>
  <c r="D3697" i="4"/>
  <c r="E3697" i="4"/>
  <c r="F3697" i="4"/>
  <c r="G3697" i="4"/>
  <c r="H3697" i="4"/>
  <c r="I3697" i="4"/>
  <c r="J3697" i="4"/>
  <c r="K3697" i="4"/>
  <c r="W3697" i="4" s="1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V3698" i="4" s="1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Y3699" i="4" s="1"/>
  <c r="H3699" i="4"/>
  <c r="I3699" i="4"/>
  <c r="J3699" i="4"/>
  <c r="K3699" i="4"/>
  <c r="W3699" i="4" s="1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U3701" i="4" s="1"/>
  <c r="D3701" i="4"/>
  <c r="E3701" i="4"/>
  <c r="F3701" i="4"/>
  <c r="G3701" i="4"/>
  <c r="H3701" i="4"/>
  <c r="I3701" i="4"/>
  <c r="J3701" i="4"/>
  <c r="K3701" i="4"/>
  <c r="W3701" i="4" s="1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Y3703" i="4" s="1"/>
  <c r="H3703" i="4"/>
  <c r="I3703" i="4"/>
  <c r="J3703" i="4"/>
  <c r="K3703" i="4"/>
  <c r="W3703" i="4" s="1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U3705" i="4" s="1"/>
  <c r="D3705" i="4"/>
  <c r="E3705" i="4"/>
  <c r="F3705" i="4"/>
  <c r="G3705" i="4"/>
  <c r="H3705" i="4"/>
  <c r="I3705" i="4"/>
  <c r="J3705" i="4"/>
  <c r="K3705" i="4"/>
  <c r="W3705" i="4" s="1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Y3707" i="4" s="1"/>
  <c r="H3707" i="4"/>
  <c r="I3707" i="4"/>
  <c r="J3707" i="4"/>
  <c r="K3707" i="4"/>
  <c r="W3707" i="4" s="1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U3709" i="4" s="1"/>
  <c r="D3709" i="4"/>
  <c r="E3709" i="4"/>
  <c r="F3709" i="4"/>
  <c r="G3709" i="4"/>
  <c r="H3709" i="4"/>
  <c r="I3709" i="4"/>
  <c r="J3709" i="4"/>
  <c r="K3709" i="4"/>
  <c r="W3709" i="4" s="1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Y3711" i="4" s="1"/>
  <c r="H3711" i="4"/>
  <c r="I3711" i="4"/>
  <c r="J3711" i="4"/>
  <c r="K3711" i="4"/>
  <c r="W3711" i="4" s="1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U3713" i="4" s="1"/>
  <c r="D3713" i="4"/>
  <c r="E3713" i="4"/>
  <c r="F3713" i="4"/>
  <c r="G3713" i="4"/>
  <c r="H3713" i="4"/>
  <c r="I3713" i="4"/>
  <c r="J3713" i="4"/>
  <c r="K3713" i="4"/>
  <c r="W3713" i="4" s="1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Y3715" i="4" s="1"/>
  <c r="H3715" i="4"/>
  <c r="I3715" i="4"/>
  <c r="J3715" i="4"/>
  <c r="K3715" i="4"/>
  <c r="W3715" i="4" s="1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U3717" i="4" s="1"/>
  <c r="D3717" i="4"/>
  <c r="E3717" i="4"/>
  <c r="F3717" i="4"/>
  <c r="G3717" i="4"/>
  <c r="H3717" i="4"/>
  <c r="I3717" i="4"/>
  <c r="J3717" i="4"/>
  <c r="K3717" i="4"/>
  <c r="W3717" i="4" s="1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Y3719" i="4" s="1"/>
  <c r="H3719" i="4"/>
  <c r="I3719" i="4"/>
  <c r="J3719" i="4"/>
  <c r="K3719" i="4"/>
  <c r="W3719" i="4" s="1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U3721" i="4" s="1"/>
  <c r="D3721" i="4"/>
  <c r="E3721" i="4"/>
  <c r="F3721" i="4"/>
  <c r="G3721" i="4"/>
  <c r="H3721" i="4"/>
  <c r="I3721" i="4"/>
  <c r="J3721" i="4"/>
  <c r="K3721" i="4"/>
  <c r="W3721" i="4" s="1"/>
  <c r="L3721" i="4"/>
  <c r="M3721" i="4"/>
  <c r="N3721" i="4"/>
  <c r="O3721" i="4"/>
  <c r="P3721" i="4"/>
  <c r="Q3721" i="4"/>
  <c r="R3721" i="4"/>
  <c r="S3721" i="4"/>
  <c r="Y3721" i="4" s="1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W3723" i="4" s="1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U3725" i="4" s="1"/>
  <c r="D3725" i="4"/>
  <c r="E3725" i="4"/>
  <c r="F3725" i="4"/>
  <c r="G3725" i="4"/>
  <c r="H3725" i="4"/>
  <c r="I3725" i="4"/>
  <c r="J3725" i="4"/>
  <c r="K3725" i="4"/>
  <c r="W3725" i="4" s="1"/>
  <c r="L3725" i="4"/>
  <c r="M3725" i="4"/>
  <c r="N3725" i="4"/>
  <c r="O3725" i="4"/>
  <c r="P3725" i="4"/>
  <c r="Q3725" i="4"/>
  <c r="R3725" i="4"/>
  <c r="S3725" i="4"/>
  <c r="Y3725" i="4" s="1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W3727" i="4" s="1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U3729" i="4" s="1"/>
  <c r="D3729" i="4"/>
  <c r="E3729" i="4"/>
  <c r="F3729" i="4"/>
  <c r="G3729" i="4"/>
  <c r="H3729" i="4"/>
  <c r="I3729" i="4"/>
  <c r="J3729" i="4"/>
  <c r="K3729" i="4"/>
  <c r="W3729" i="4" s="1"/>
  <c r="L3729" i="4"/>
  <c r="M3729" i="4"/>
  <c r="N3729" i="4"/>
  <c r="O3729" i="4"/>
  <c r="P3729" i="4"/>
  <c r="Q3729" i="4"/>
  <c r="R3729" i="4"/>
  <c r="S3729" i="4"/>
  <c r="Y3729" i="4" s="1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W3731" i="4" s="1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W3733" i="4" s="1"/>
  <c r="L3733" i="4"/>
  <c r="M3733" i="4"/>
  <c r="N3733" i="4"/>
  <c r="O3733" i="4"/>
  <c r="P3733" i="4"/>
  <c r="Q3733" i="4"/>
  <c r="R3733" i="4"/>
  <c r="S3733" i="4"/>
  <c r="Y3733" i="4" s="1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W3735" i="4" s="1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Y3737" i="4" s="1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W3739" i="4" s="1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Y3741" i="4" s="1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W3743" i="4" s="1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Y3744" i="4" s="1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X3747" i="4" s="1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Y3748" i="4" s="1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Y3749" i="4" s="1"/>
  <c r="B3750" i="4"/>
  <c r="C3750" i="4"/>
  <c r="D3750" i="4"/>
  <c r="E3750" i="4"/>
  <c r="F3750" i="4"/>
  <c r="G3750" i="4"/>
  <c r="Y3750" i="4" s="1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X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X3755" i="4" s="1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Y3755" i="4" s="1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Y3756" i="4" s="1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X3759" i="4" s="1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Y3759" i="4" s="1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X3761" i="4" s="1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Y3762" i="4" s="1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X3764" i="4" s="1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V3766" i="4" s="1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X3767" i="4" s="1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W3768" i="4" s="1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Y3769" i="4"/>
  <c r="B3770" i="4"/>
  <c r="C3770" i="4"/>
  <c r="D3770" i="4"/>
  <c r="E3770" i="4"/>
  <c r="F3770" i="4"/>
  <c r="G3770" i="4"/>
  <c r="H3770" i="4"/>
  <c r="I3770" i="4"/>
  <c r="J3770" i="4"/>
  <c r="V3770" i="4" s="1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W3772" i="4" s="1"/>
  <c r="L3772" i="4"/>
  <c r="M3772" i="4"/>
  <c r="N3772" i="4"/>
  <c r="O3772" i="4"/>
  <c r="P3772" i="4"/>
  <c r="Q3772" i="4"/>
  <c r="R3772" i="4"/>
  <c r="S3772" i="4"/>
  <c r="B3773" i="4"/>
  <c r="C3773" i="4"/>
  <c r="D3773" i="4"/>
  <c r="V3773" i="4" s="1"/>
  <c r="E3773" i="4"/>
  <c r="F3773" i="4"/>
  <c r="G3773" i="4"/>
  <c r="H3773" i="4"/>
  <c r="I3773" i="4"/>
  <c r="J3773" i="4"/>
  <c r="K3773" i="4"/>
  <c r="L3773" i="4"/>
  <c r="X3773" i="4" s="1"/>
  <c r="M3773" i="4"/>
  <c r="N3773" i="4"/>
  <c r="O3773" i="4"/>
  <c r="P3773" i="4"/>
  <c r="Q3773" i="4"/>
  <c r="R3773" i="4"/>
  <c r="S3773" i="4"/>
  <c r="T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T3776" i="4" s="1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X3778" i="4" s="1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W3779" i="4" s="1"/>
  <c r="L3779" i="4"/>
  <c r="M3779" i="4"/>
  <c r="N3779" i="4"/>
  <c r="T3779" i="4" s="1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T3780" i="4" s="1"/>
  <c r="I3780" i="4"/>
  <c r="J3780" i="4"/>
  <c r="K3780" i="4"/>
  <c r="L3780" i="4"/>
  <c r="M3780" i="4"/>
  <c r="N3780" i="4"/>
  <c r="O3780" i="4"/>
  <c r="P3780" i="4"/>
  <c r="V3780" i="4" s="1"/>
  <c r="Q3780" i="4"/>
  <c r="R3780" i="4"/>
  <c r="S3780" i="4"/>
  <c r="B3781" i="4"/>
  <c r="C3781" i="4"/>
  <c r="D3781" i="4"/>
  <c r="E3781" i="4"/>
  <c r="F3781" i="4"/>
  <c r="X3781" i="4" s="1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W3783" i="4" s="1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X3783" i="4" s="1"/>
  <c r="S3783" i="4"/>
  <c r="B3784" i="4"/>
  <c r="T3784" i="4" s="1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X3784" i="4" s="1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U3787" i="4" s="1"/>
  <c r="D3787" i="4"/>
  <c r="E3787" i="4"/>
  <c r="F3787" i="4"/>
  <c r="X3787" i="4" s="1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Y3787" i="4" s="1"/>
  <c r="B3788" i="4"/>
  <c r="C3788" i="4"/>
  <c r="D3788" i="4"/>
  <c r="E3788" i="4"/>
  <c r="F3788" i="4"/>
  <c r="X3788" i="4" s="1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U3789" i="4" s="1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Y3790" i="4" s="1"/>
  <c r="B3791" i="4"/>
  <c r="T3791" i="4" s="1"/>
  <c r="C3791" i="4"/>
  <c r="D3791" i="4"/>
  <c r="E3791" i="4"/>
  <c r="F3791" i="4"/>
  <c r="G3791" i="4"/>
  <c r="H3791" i="4"/>
  <c r="I3791" i="4"/>
  <c r="J3791" i="4"/>
  <c r="V3791" i="4" s="1"/>
  <c r="K3791" i="4"/>
  <c r="L3791" i="4"/>
  <c r="M3791" i="4"/>
  <c r="N3791" i="4"/>
  <c r="O3791" i="4"/>
  <c r="P3791" i="4"/>
  <c r="Q3791" i="4"/>
  <c r="R3791" i="4"/>
  <c r="X3791" i="4" s="1"/>
  <c r="S3791" i="4"/>
  <c r="B3792" i="4"/>
  <c r="C3792" i="4"/>
  <c r="D3792" i="4"/>
  <c r="E3792" i="4"/>
  <c r="W3792" i="4" s="1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T3795" i="4" s="1"/>
  <c r="C3795" i="4"/>
  <c r="D3795" i="4"/>
  <c r="E3795" i="4"/>
  <c r="F3795" i="4"/>
  <c r="G3795" i="4"/>
  <c r="H3795" i="4"/>
  <c r="I3795" i="4"/>
  <c r="J3795" i="4"/>
  <c r="V3795" i="4" s="1"/>
  <c r="K3795" i="4"/>
  <c r="L3795" i="4"/>
  <c r="M3795" i="4"/>
  <c r="N3795" i="4"/>
  <c r="O3795" i="4"/>
  <c r="P3795" i="4"/>
  <c r="Q3795" i="4"/>
  <c r="R3795" i="4"/>
  <c r="X3795" i="4" s="1"/>
  <c r="S3795" i="4"/>
  <c r="B3796" i="4"/>
  <c r="C3796" i="4"/>
  <c r="D3796" i="4"/>
  <c r="E3796" i="4"/>
  <c r="W3796" i="4" s="1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T3799" i="4" s="1"/>
  <c r="C3799" i="4"/>
  <c r="D3799" i="4"/>
  <c r="E3799" i="4"/>
  <c r="F3799" i="4"/>
  <c r="G3799" i="4"/>
  <c r="H3799" i="4"/>
  <c r="I3799" i="4"/>
  <c r="J3799" i="4"/>
  <c r="V3799" i="4" s="1"/>
  <c r="K3799" i="4"/>
  <c r="L3799" i="4"/>
  <c r="M3799" i="4"/>
  <c r="N3799" i="4"/>
  <c r="O3799" i="4"/>
  <c r="P3799" i="4"/>
  <c r="Q3799" i="4"/>
  <c r="R3799" i="4"/>
  <c r="X3799" i="4" s="1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T3803" i="4" s="1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X3803" i="4" s="1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T3807" i="4" s="1"/>
  <c r="C3807" i="4"/>
  <c r="D3807" i="4"/>
  <c r="E3807" i="4"/>
  <c r="F3807" i="4"/>
  <c r="G3807" i="4"/>
  <c r="H3807" i="4"/>
  <c r="I3807" i="4"/>
  <c r="J3807" i="4"/>
  <c r="V3807" i="4" s="1"/>
  <c r="K3807" i="4"/>
  <c r="L3807" i="4"/>
  <c r="M3807" i="4"/>
  <c r="N3807" i="4"/>
  <c r="O3807" i="4"/>
  <c r="P3807" i="4"/>
  <c r="Q3807" i="4"/>
  <c r="R3807" i="4"/>
  <c r="X3807" i="4" s="1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T3811" i="4" s="1"/>
  <c r="C3811" i="4"/>
  <c r="D3811" i="4"/>
  <c r="E3811" i="4"/>
  <c r="F3811" i="4"/>
  <c r="G3811" i="4"/>
  <c r="H3811" i="4"/>
  <c r="I3811" i="4"/>
  <c r="J3811" i="4"/>
  <c r="V3811" i="4" s="1"/>
  <c r="K3811" i="4"/>
  <c r="L3811" i="4"/>
  <c r="M3811" i="4"/>
  <c r="N3811" i="4"/>
  <c r="O3811" i="4"/>
  <c r="P3811" i="4"/>
  <c r="Q3811" i="4"/>
  <c r="R3811" i="4"/>
  <c r="X3811" i="4" s="1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X3814" i="4"/>
  <c r="B3815" i="4"/>
  <c r="C3815" i="4"/>
  <c r="D3815" i="4"/>
  <c r="E3815" i="4"/>
  <c r="F3815" i="4"/>
  <c r="X3815" i="4" s="1"/>
  <c r="G3815" i="4"/>
  <c r="Y3815" i="4" s="1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W3816" i="4" s="1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Y3816" i="4"/>
  <c r="B3817" i="4"/>
  <c r="C3817" i="4"/>
  <c r="D3817" i="4"/>
  <c r="E3817" i="4"/>
  <c r="F3817" i="4"/>
  <c r="X3817" i="4" s="1"/>
  <c r="G3817" i="4"/>
  <c r="Y3817" i="4" s="1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Y3818" i="4"/>
  <c r="B3819" i="4"/>
  <c r="C3819" i="4"/>
  <c r="D3819" i="4"/>
  <c r="E3819" i="4"/>
  <c r="F3819" i="4"/>
  <c r="G3819" i="4"/>
  <c r="Y3819" i="4" s="1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X3819" i="4"/>
  <c r="B3820" i="4"/>
  <c r="C3820" i="4"/>
  <c r="D3820" i="4"/>
  <c r="E3820" i="4"/>
  <c r="F3820" i="4"/>
  <c r="X3820" i="4" s="1"/>
  <c r="G3820" i="4"/>
  <c r="H3820" i="4"/>
  <c r="I3820" i="4"/>
  <c r="J3820" i="4"/>
  <c r="K3820" i="4"/>
  <c r="L3820" i="4"/>
  <c r="M3820" i="4"/>
  <c r="Y3820" i="4" s="1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X3821" i="4" s="1"/>
  <c r="S3821" i="4"/>
  <c r="B3822" i="4"/>
  <c r="C3822" i="4"/>
  <c r="D3822" i="4"/>
  <c r="E3822" i="4"/>
  <c r="F3822" i="4"/>
  <c r="X3822" i="4" s="1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Y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X3823" i="4"/>
  <c r="B3824" i="4"/>
  <c r="C3824" i="4"/>
  <c r="D3824" i="4"/>
  <c r="E3824" i="4"/>
  <c r="F3824" i="4"/>
  <c r="X3824" i="4" s="1"/>
  <c r="G3824" i="4"/>
  <c r="Y3824" i="4" s="1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X3825" i="4"/>
  <c r="B3826" i="4"/>
  <c r="C3826" i="4"/>
  <c r="D3826" i="4"/>
  <c r="E3826" i="4"/>
  <c r="W3826" i="4" s="1"/>
  <c r="F3826" i="4"/>
  <c r="G3826" i="4"/>
  <c r="Y3826" i="4" s="1"/>
  <c r="H3826" i="4"/>
  <c r="I3826" i="4"/>
  <c r="J3826" i="4"/>
  <c r="K3826" i="4"/>
  <c r="L3826" i="4"/>
  <c r="M3826" i="4"/>
  <c r="N3826" i="4"/>
  <c r="O3826" i="4"/>
  <c r="P3826" i="4"/>
  <c r="Q3826" i="4"/>
  <c r="R3826" i="4"/>
  <c r="X3826" i="4" s="1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X3827" i="4"/>
  <c r="B3828" i="4"/>
  <c r="C3828" i="4"/>
  <c r="D3828" i="4"/>
  <c r="E3828" i="4"/>
  <c r="F3828" i="4"/>
  <c r="X3828" i="4" s="1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Y3828" i="4" s="1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X3829" i="4"/>
  <c r="Y3829" i="4"/>
  <c r="B3830" i="4"/>
  <c r="C3830" i="4"/>
  <c r="D3830" i="4"/>
  <c r="E3830" i="4"/>
  <c r="F3830" i="4"/>
  <c r="X3830" i="4" s="1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X3831" i="4" s="1"/>
  <c r="G3831" i="4"/>
  <c r="Y3831" i="4" s="1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V3832" i="4" s="1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V3833" i="4" s="1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V3834" i="4" s="1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T3836" i="4" s="1"/>
  <c r="E2900" i="3" s="1"/>
  <c r="C3836" i="4"/>
  <c r="D3836" i="4"/>
  <c r="E3836" i="4"/>
  <c r="F3836" i="4"/>
  <c r="G3836" i="4"/>
  <c r="H3836" i="4"/>
  <c r="I3836" i="4"/>
  <c r="J3836" i="4"/>
  <c r="V3836" i="4" s="1"/>
  <c r="K3836" i="4"/>
  <c r="L3836" i="4"/>
  <c r="M3836" i="4"/>
  <c r="N3836" i="4"/>
  <c r="O3836" i="4"/>
  <c r="P3836" i="4"/>
  <c r="Q3836" i="4"/>
  <c r="R3836" i="4"/>
  <c r="S3836" i="4"/>
  <c r="Y3836" i="4" s="1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Y3840" i="4" s="1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Y3852" i="4" s="1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Y3856" i="4" s="1"/>
  <c r="J3866" i="3" s="1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Y3860" i="4" s="1"/>
  <c r="J3870" i="3" s="1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E32" i="3"/>
  <c r="E528" i="3"/>
  <c r="E532" i="3"/>
  <c r="E536" i="3"/>
  <c r="E548" i="3"/>
  <c r="E915" i="3"/>
  <c r="E916" i="3"/>
  <c r="E1041" i="3"/>
  <c r="E1042" i="3"/>
  <c r="E1045" i="3"/>
  <c r="E1046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6" i="3"/>
  <c r="E1070" i="3"/>
  <c r="E1074" i="3"/>
  <c r="E1078" i="3"/>
  <c r="E1082" i="3"/>
  <c r="E1086" i="3"/>
  <c r="E1561" i="3"/>
  <c r="E1565" i="3"/>
  <c r="E1569" i="3"/>
  <c r="E1573" i="3"/>
  <c r="E1585" i="3"/>
  <c r="E1655" i="3"/>
  <c r="E1738" i="3"/>
  <c r="E1741" i="3"/>
  <c r="E1842" i="3"/>
  <c r="E2375" i="3"/>
  <c r="E2378" i="3"/>
  <c r="E2381" i="3"/>
  <c r="E2382" i="3"/>
  <c r="E2386" i="3"/>
  <c r="E2393" i="3"/>
  <c r="E2397" i="3"/>
  <c r="E2401" i="3"/>
  <c r="E2405" i="3"/>
  <c r="E2409" i="3"/>
  <c r="E2413" i="3"/>
  <c r="W3862" i="4" l="1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Y3823" i="4"/>
  <c r="V3858" i="4"/>
  <c r="G3868" i="3" s="1"/>
  <c r="V3854" i="4"/>
  <c r="G3764" i="3" s="1"/>
  <c r="V3850" i="4"/>
  <c r="V3846" i="4"/>
  <c r="V3838" i="4"/>
  <c r="V3831" i="4"/>
  <c r="T3831" i="4"/>
  <c r="E2862" i="3" s="1"/>
  <c r="W3830" i="4"/>
  <c r="W3828" i="4"/>
  <c r="Y3825" i="4"/>
  <c r="X3818" i="4"/>
  <c r="Y3827" i="4"/>
  <c r="T3834" i="4"/>
  <c r="E2898" i="3" s="1"/>
  <c r="W3860" i="4"/>
  <c r="H3870" i="3" s="1"/>
  <c r="U3860" i="4"/>
  <c r="F3870" i="3" s="1"/>
  <c r="W3856" i="4"/>
  <c r="H3866" i="3" s="1"/>
  <c r="U3856" i="4"/>
  <c r="F3866" i="3" s="1"/>
  <c r="W3852" i="4"/>
  <c r="U3852" i="4"/>
  <c r="Y3848" i="4"/>
  <c r="W3848" i="4"/>
  <c r="U3848" i="4"/>
  <c r="W3844" i="4"/>
  <c r="U3844" i="4"/>
  <c r="Y3842" i="4"/>
  <c r="W3840" i="4"/>
  <c r="U3840" i="4"/>
  <c r="W3836" i="4"/>
  <c r="U3836" i="4"/>
  <c r="Y3835" i="4"/>
  <c r="Y3834" i="4"/>
  <c r="X3860" i="4"/>
  <c r="I3870" i="3" s="1"/>
  <c r="V3860" i="4"/>
  <c r="G3870" i="3" s="1"/>
  <c r="T3860" i="4"/>
  <c r="E3870" i="3" s="1"/>
  <c r="X3856" i="4"/>
  <c r="I3866" i="3" s="1"/>
  <c r="V3856" i="4"/>
  <c r="G3866" i="3" s="1"/>
  <c r="T3856" i="4"/>
  <c r="E3866" i="3" s="1"/>
  <c r="X3852" i="4"/>
  <c r="V3852" i="4"/>
  <c r="T3852" i="4"/>
  <c r="E3404" i="3" s="1"/>
  <c r="X3848" i="4"/>
  <c r="V3848" i="4"/>
  <c r="V3844" i="4"/>
  <c r="V3843" i="4"/>
  <c r="X3842" i="4"/>
  <c r="V3840" i="4"/>
  <c r="T3840" i="4"/>
  <c r="E3180" i="3" s="1"/>
  <c r="X3816" i="4"/>
  <c r="V3862" i="4"/>
  <c r="G3872" i="3" s="1"/>
  <c r="Y3833" i="4"/>
  <c r="Y3821" i="4"/>
  <c r="V3813" i="4"/>
  <c r="V3809" i="4"/>
  <c r="V3805" i="4"/>
  <c r="V3801" i="4"/>
  <c r="V3797" i="4"/>
  <c r="V3793" i="4"/>
  <c r="V3789" i="4"/>
  <c r="Y3782" i="4"/>
  <c r="U3782" i="4"/>
  <c r="W3781" i="4"/>
  <c r="V3778" i="4"/>
  <c r="W3769" i="4"/>
  <c r="X3757" i="4"/>
  <c r="X3753" i="4"/>
  <c r="X3744" i="4"/>
  <c r="X3740" i="4"/>
  <c r="V3740" i="4"/>
  <c r="T3740" i="4"/>
  <c r="E2204" i="3" s="1"/>
  <c r="X3736" i="4"/>
  <c r="V3736" i="4"/>
  <c r="T3736" i="4"/>
  <c r="E2062" i="3" s="1"/>
  <c r="X3732" i="4"/>
  <c r="V3732" i="4"/>
  <c r="T3732" i="4"/>
  <c r="E2058" i="3" s="1"/>
  <c r="X3728" i="4"/>
  <c r="V3728" i="4"/>
  <c r="T3728" i="4"/>
  <c r="E2054" i="3" s="1"/>
  <c r="X3724" i="4"/>
  <c r="V3724" i="4"/>
  <c r="T3724" i="4"/>
  <c r="E2050" i="3" s="1"/>
  <c r="X3720" i="4"/>
  <c r="V3720" i="4"/>
  <c r="T3720" i="4"/>
  <c r="E2046" i="3" s="1"/>
  <c r="X3716" i="4"/>
  <c r="V3716" i="4"/>
  <c r="T3716" i="4"/>
  <c r="E2042" i="3" s="1"/>
  <c r="X3712" i="4"/>
  <c r="V3712" i="4"/>
  <c r="T3712" i="4"/>
  <c r="E1860" i="3" s="1"/>
  <c r="X3710" i="4"/>
  <c r="V3708" i="4"/>
  <c r="T3708" i="4"/>
  <c r="E1856" i="3" s="1"/>
  <c r="X3706" i="4"/>
  <c r="V3704" i="4"/>
  <c r="T3704" i="4"/>
  <c r="E1852" i="3" s="1"/>
  <c r="X3702" i="4"/>
  <c r="V3700" i="4"/>
  <c r="T3700" i="4"/>
  <c r="E1848" i="3" s="1"/>
  <c r="X3696" i="4"/>
  <c r="V3696" i="4"/>
  <c r="T3696" i="4"/>
  <c r="E1844" i="3" s="1"/>
  <c r="U3693" i="4"/>
  <c r="Y3692" i="4"/>
  <c r="V3691" i="4"/>
  <c r="T3691" i="4"/>
  <c r="E1740" i="3" s="1"/>
  <c r="Y3690" i="4"/>
  <c r="W3690" i="4"/>
  <c r="W3686" i="4"/>
  <c r="Y3685" i="4"/>
  <c r="W3685" i="4"/>
  <c r="V3683" i="4"/>
  <c r="Y3678" i="4"/>
  <c r="X3676" i="4"/>
  <c r="X3675" i="4"/>
  <c r="X3671" i="4"/>
  <c r="V3671" i="4"/>
  <c r="T3671" i="4"/>
  <c r="E1594" i="3" s="1"/>
  <c r="X3670" i="4"/>
  <c r="V3665" i="4"/>
  <c r="X3663" i="4"/>
  <c r="V3661" i="4"/>
  <c r="X3659" i="4"/>
  <c r="V3657" i="4"/>
  <c r="X3655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U3781" i="4"/>
  <c r="X3771" i="4"/>
  <c r="V3771" i="4"/>
  <c r="T3771" i="4"/>
  <c r="E2373" i="3" s="1"/>
  <c r="W3750" i="4"/>
  <c r="U3750" i="4"/>
  <c r="X3745" i="4"/>
  <c r="X3694" i="4"/>
  <c r="X3687" i="4"/>
  <c r="W3682" i="4"/>
  <c r="Y3681" i="4"/>
  <c r="W3681" i="4"/>
  <c r="V3679" i="4"/>
  <c r="V3673" i="4"/>
  <c r="Y3669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X3786" i="4"/>
  <c r="T3775" i="4"/>
  <c r="E2377" i="3" s="1"/>
  <c r="V3774" i="4"/>
  <c r="T3774" i="4"/>
  <c r="E2376" i="3" s="1"/>
  <c r="X3766" i="4"/>
  <c r="Y3753" i="4"/>
  <c r="X3750" i="4"/>
  <c r="W3746" i="4"/>
  <c r="X3695" i="4"/>
  <c r="V3695" i="4"/>
  <c r="T3695" i="4"/>
  <c r="E1843" i="3" s="1"/>
  <c r="Y3694" i="4"/>
  <c r="V3693" i="4"/>
  <c r="T3693" i="4"/>
  <c r="E1742" i="3" s="1"/>
  <c r="V3692" i="4"/>
  <c r="Y3691" i="4"/>
  <c r="T3690" i="4"/>
  <c r="E1739" i="3" s="1"/>
  <c r="W3687" i="4"/>
  <c r="V3685" i="4"/>
  <c r="Y3680" i="4"/>
  <c r="X3678" i="4"/>
  <c r="X3677" i="4"/>
  <c r="W3667" i="4"/>
  <c r="W3666" i="4"/>
  <c r="W3663" i="4"/>
  <c r="Y3661" i="4"/>
  <c r="W3659" i="4"/>
  <c r="Y3657" i="4"/>
  <c r="W3655" i="4"/>
  <c r="V3803" i="4"/>
  <c r="V3777" i="4"/>
  <c r="W3767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U3790" i="4"/>
  <c r="W3789" i="4"/>
  <c r="X3785" i="4"/>
  <c r="X3782" i="4"/>
  <c r="Y3778" i="4"/>
  <c r="X3776" i="4"/>
  <c r="V3776" i="4"/>
  <c r="Y3771" i="4"/>
  <c r="W3756" i="4"/>
  <c r="U3756" i="4"/>
  <c r="W3741" i="4"/>
  <c r="U3741" i="4"/>
  <c r="W3737" i="4"/>
  <c r="U3737" i="4"/>
  <c r="U3733" i="4"/>
  <c r="V3689" i="4"/>
  <c r="U3687" i="4"/>
  <c r="W3683" i="4"/>
  <c r="Y3676" i="4"/>
  <c r="W3671" i="4"/>
  <c r="U3662" i="4"/>
  <c r="Y3660" i="4"/>
  <c r="U3658" i="4"/>
  <c r="Y3656" i="4"/>
  <c r="U3654" i="4"/>
  <c r="Y3652" i="4"/>
  <c r="U3650" i="4"/>
  <c r="Y3648" i="4"/>
  <c r="U3646" i="4"/>
  <c r="T3778" i="4"/>
  <c r="E2380" i="3" s="1"/>
  <c r="Y3766" i="4"/>
  <c r="W3766" i="4"/>
  <c r="X3763" i="4"/>
  <c r="X3756" i="4"/>
  <c r="X3752" i="4"/>
  <c r="X3741" i="4"/>
  <c r="X3737" i="4"/>
  <c r="X3733" i="4"/>
  <c r="X3729" i="4"/>
  <c r="X3725" i="4"/>
  <c r="X3721" i="4"/>
  <c r="X3717" i="4"/>
  <c r="X3713" i="4"/>
  <c r="Y3695" i="4"/>
  <c r="W3693" i="4"/>
  <c r="V3687" i="4"/>
  <c r="X3680" i="4"/>
  <c r="X3674" i="4"/>
  <c r="X3668" i="4"/>
  <c r="V3666" i="4"/>
  <c r="X3664" i="4"/>
  <c r="V3662" i="4"/>
  <c r="X3660" i="4"/>
  <c r="V3658" i="4"/>
  <c r="T3658" i="4"/>
  <c r="E1581" i="3" s="1"/>
  <c r="X3656" i="4"/>
  <c r="V3654" i="4"/>
  <c r="T3654" i="4"/>
  <c r="E1577" i="3" s="1"/>
  <c r="X3652" i="4"/>
  <c r="Y3746" i="4"/>
  <c r="W3694" i="4"/>
  <c r="X3693" i="4"/>
  <c r="U3691" i="4"/>
  <c r="X3690" i="4"/>
  <c r="X3686" i="4"/>
  <c r="X3685" i="4"/>
  <c r="W3680" i="4"/>
  <c r="Y3679" i="4"/>
  <c r="W3679" i="4"/>
  <c r="V3677" i="4"/>
  <c r="W3674" i="4"/>
  <c r="Y3673" i="4"/>
  <c r="W3673" i="4"/>
  <c r="Y3668" i="4"/>
  <c r="W3668" i="4"/>
  <c r="Y3667" i="4"/>
  <c r="Y3666" i="4"/>
  <c r="Y3663" i="4"/>
  <c r="W3661" i="4"/>
  <c r="Y3659" i="4"/>
  <c r="W3657" i="4"/>
  <c r="Y3655" i="4"/>
  <c r="W3653" i="4"/>
  <c r="Y3651" i="4"/>
  <c r="V3650" i="4"/>
  <c r="V3646" i="4"/>
  <c r="V3642" i="4"/>
  <c r="V3638" i="4"/>
  <c r="X3634" i="4"/>
  <c r="V3634" i="4"/>
  <c r="X3630" i="4"/>
  <c r="V3630" i="4"/>
  <c r="X3626" i="4"/>
  <c r="V3626" i="4"/>
  <c r="X3622" i="4"/>
  <c r="V3622" i="4"/>
  <c r="X3618" i="4"/>
  <c r="V3618" i="4"/>
  <c r="X3614" i="4"/>
  <c r="V3614" i="4"/>
  <c r="X3610" i="4"/>
  <c r="V3610" i="4"/>
  <c r="W3607" i="4"/>
  <c r="X3604" i="4"/>
  <c r="W3599" i="4"/>
  <c r="Y3593" i="4"/>
  <c r="Y3589" i="4"/>
  <c r="Y3585" i="4"/>
  <c r="Y3581" i="4"/>
  <c r="Y3577" i="4"/>
  <c r="U3577" i="4"/>
  <c r="Y3573" i="4"/>
  <c r="U3573" i="4"/>
  <c r="Y3569" i="4"/>
  <c r="W3569" i="4"/>
  <c r="U3569" i="4"/>
  <c r="Y3565" i="4"/>
  <c r="W3565" i="4"/>
  <c r="Y3561" i="4"/>
  <c r="W3561" i="4"/>
  <c r="Y3557" i="4"/>
  <c r="W3557" i="4"/>
  <c r="U3557" i="4"/>
  <c r="Y3553" i="4"/>
  <c r="W3553" i="4"/>
  <c r="Y3549" i="4"/>
  <c r="W3549" i="4"/>
  <c r="Y3545" i="4"/>
  <c r="Y3541" i="4"/>
  <c r="W3541" i="4"/>
  <c r="U3541" i="4"/>
  <c r="Y3537" i="4"/>
  <c r="W3537" i="4"/>
  <c r="U3537" i="4"/>
  <c r="Y3533" i="4"/>
  <c r="W3533" i="4"/>
  <c r="U3533" i="4"/>
  <c r="Y3529" i="4"/>
  <c r="W3529" i="4"/>
  <c r="U3529" i="4"/>
  <c r="Y3525" i="4"/>
  <c r="W3525" i="4"/>
  <c r="U3525" i="4"/>
  <c r="Y3521" i="4"/>
  <c r="W3521" i="4"/>
  <c r="U3521" i="4"/>
  <c r="Y3517" i="4"/>
  <c r="W3517" i="4"/>
  <c r="U3517" i="4"/>
  <c r="W3649" i="4"/>
  <c r="Y3647" i="4"/>
  <c r="W3645" i="4"/>
  <c r="Y3643" i="4"/>
  <c r="W3641" i="4"/>
  <c r="Y3639" i="4"/>
  <c r="Y3635" i="4"/>
  <c r="Y3633" i="4"/>
  <c r="W3633" i="4"/>
  <c r="U3633" i="4"/>
  <c r="Y3629" i="4"/>
  <c r="W3629" i="4"/>
  <c r="U3629" i="4"/>
  <c r="Y3625" i="4"/>
  <c r="W3625" i="4"/>
  <c r="U3625" i="4"/>
  <c r="Y3621" i="4"/>
  <c r="W3621" i="4"/>
  <c r="U3621" i="4"/>
  <c r="Y3617" i="4"/>
  <c r="W3617" i="4"/>
  <c r="U3617" i="4"/>
  <c r="Y3613" i="4"/>
  <c r="W3613" i="4"/>
  <c r="U3613" i="4"/>
  <c r="X3609" i="4"/>
  <c r="V3609" i="4"/>
  <c r="W3604" i="4"/>
  <c r="U3604" i="4"/>
  <c r="X3601" i="4"/>
  <c r="V3601" i="4"/>
  <c r="Y3600" i="4"/>
  <c r="X3593" i="4"/>
  <c r="X3589" i="4"/>
  <c r="X3585" i="4"/>
  <c r="X3581" i="4"/>
  <c r="T3581" i="4"/>
  <c r="E911" i="3" s="1"/>
  <c r="X3577" i="4"/>
  <c r="V3577" i="4"/>
  <c r="T3577" i="4"/>
  <c r="E725" i="3" s="1"/>
  <c r="X3573" i="4"/>
  <c r="V3573" i="4"/>
  <c r="T3573" i="4"/>
  <c r="E556" i="3" s="1"/>
  <c r="X3569" i="4"/>
  <c r="V3569" i="4"/>
  <c r="T3569" i="4"/>
  <c r="E552" i="3" s="1"/>
  <c r="T3561" i="4"/>
  <c r="E544" i="3" s="1"/>
  <c r="X3557" i="4"/>
  <c r="V3557" i="4"/>
  <c r="T3557" i="4"/>
  <c r="E540" i="3" s="1"/>
  <c r="V3541" i="4"/>
  <c r="T3541" i="4"/>
  <c r="E181" i="3" s="1"/>
  <c r="V3537" i="4"/>
  <c r="T3537" i="4"/>
  <c r="E177" i="3" s="1"/>
  <c r="X3533" i="4"/>
  <c r="V3533" i="4"/>
  <c r="T3533" i="4"/>
  <c r="E173" i="3" s="1"/>
  <c r="X3529" i="4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V3653" i="4"/>
  <c r="X3651" i="4"/>
  <c r="V3649" i="4"/>
  <c r="X3647" i="4"/>
  <c r="V3645" i="4"/>
  <c r="X3643" i="4"/>
  <c r="V3641" i="4"/>
  <c r="X3639" i="4"/>
  <c r="X3635" i="4"/>
  <c r="Y3609" i="4"/>
  <c r="W3609" i="4"/>
  <c r="U3609" i="4"/>
  <c r="X3606" i="4"/>
  <c r="V3606" i="4"/>
  <c r="Y3605" i="4"/>
  <c r="W3601" i="4"/>
  <c r="U3601" i="4"/>
  <c r="X3598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U3536" i="4"/>
  <c r="Y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U3636" i="4"/>
  <c r="U3606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T3544" i="4"/>
  <c r="E527" i="3" s="1"/>
  <c r="T3540" i="4"/>
  <c r="E180" i="3" s="1"/>
  <c r="T3536" i="4"/>
  <c r="E176" i="3" s="1"/>
  <c r="T3532" i="4"/>
  <c r="E172" i="3" s="1"/>
  <c r="V3528" i="4"/>
  <c r="T3528" i="4"/>
  <c r="E125" i="3" s="1"/>
  <c r="V3524" i="4"/>
  <c r="T3524" i="4"/>
  <c r="E121" i="3" s="1"/>
  <c r="V3520" i="4"/>
  <c r="T3520" i="4"/>
  <c r="E117" i="3" s="1"/>
  <c r="W3516" i="4"/>
  <c r="U3516" i="4"/>
  <c r="V3514" i="4"/>
  <c r="T3514" i="4"/>
  <c r="E33" i="3" s="1"/>
  <c r="V3652" i="4"/>
  <c r="T3652" i="4"/>
  <c r="E1575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W3519" i="4"/>
  <c r="U3519" i="4"/>
  <c r="V3516" i="4"/>
  <c r="T3516" i="4"/>
  <c r="E113" i="3" s="1"/>
  <c r="U3514" i="4"/>
  <c r="Y3653" i="4"/>
  <c r="W3651" i="4"/>
  <c r="Y3649" i="4"/>
  <c r="W3647" i="4"/>
  <c r="Y3645" i="4"/>
  <c r="W3643" i="4"/>
  <c r="Y3641" i="4"/>
  <c r="W3639" i="4"/>
  <c r="Y3637" i="4"/>
  <c r="Y3608" i="4"/>
  <c r="W3608" i="4"/>
  <c r="U3608" i="4"/>
  <c r="X3605" i="4"/>
  <c r="V3605" i="4"/>
  <c r="Y3604" i="4"/>
  <c r="W3600" i="4"/>
  <c r="U3600" i="4"/>
  <c r="W3597" i="4"/>
  <c r="U3597" i="4"/>
  <c r="X3595" i="4"/>
  <c r="T3595" i="4"/>
  <c r="E1047" i="3" s="1"/>
  <c r="X3591" i="4"/>
  <c r="T3591" i="4"/>
  <c r="E1043" i="3" s="1"/>
  <c r="X3587" i="4"/>
  <c r="T3587" i="4"/>
  <c r="E1039" i="3" s="1"/>
  <c r="X3583" i="4"/>
  <c r="T3583" i="4"/>
  <c r="E913" i="3" s="1"/>
  <c r="X3579" i="4"/>
  <c r="T3579" i="4"/>
  <c r="E773" i="3" s="1"/>
  <c r="X3575" i="4"/>
  <c r="V3575" i="4"/>
  <c r="T3575" i="4"/>
  <c r="E723" i="3" s="1"/>
  <c r="X3571" i="4"/>
  <c r="V3571" i="4"/>
  <c r="T3571" i="4"/>
  <c r="E554" i="3" s="1"/>
  <c r="X3567" i="4"/>
  <c r="T3567" i="4"/>
  <c r="E550" i="3" s="1"/>
  <c r="X3563" i="4"/>
  <c r="V3563" i="4"/>
  <c r="T3563" i="4"/>
  <c r="E546" i="3" s="1"/>
  <c r="V3559" i="4"/>
  <c r="T3559" i="4"/>
  <c r="E542" i="3" s="1"/>
  <c r="X3555" i="4"/>
  <c r="V3555" i="4"/>
  <c r="T3555" i="4"/>
  <c r="E538" i="3" s="1"/>
  <c r="X3551" i="4"/>
  <c r="V3551" i="4"/>
  <c r="T3551" i="4"/>
  <c r="E534" i="3" s="1"/>
  <c r="X3547" i="4"/>
  <c r="V3547" i="4"/>
  <c r="T3547" i="4"/>
  <c r="E530" i="3" s="1"/>
  <c r="X3543" i="4"/>
  <c r="V3543" i="4"/>
  <c r="T3543" i="4"/>
  <c r="E526" i="3" s="1"/>
  <c r="X3539" i="4"/>
  <c r="V3539" i="4"/>
  <c r="T3539" i="4"/>
  <c r="E179" i="3" s="1"/>
  <c r="X3535" i="4"/>
  <c r="V3535" i="4"/>
  <c r="T3535" i="4"/>
  <c r="E175" i="3" s="1"/>
  <c r="X3531" i="4"/>
  <c r="V3531" i="4"/>
  <c r="T3531" i="4"/>
  <c r="E171" i="3" s="1"/>
  <c r="X3527" i="4"/>
  <c r="V3527" i="4"/>
  <c r="T3527" i="4"/>
  <c r="E124" i="3" s="1"/>
  <c r="X3523" i="4"/>
  <c r="V3523" i="4"/>
  <c r="T3523" i="4"/>
  <c r="E120" i="3" s="1"/>
  <c r="X3519" i="4"/>
  <c r="V3519" i="4"/>
  <c r="T3519" i="4"/>
  <c r="E116" i="3" s="1"/>
  <c r="W3518" i="4"/>
  <c r="U3518" i="4"/>
  <c r="W3515" i="4"/>
  <c r="U3515" i="4"/>
  <c r="Y3644" i="4"/>
  <c r="U3642" i="4"/>
  <c r="Y3640" i="4"/>
  <c r="U3638" i="4"/>
  <c r="U3610" i="4"/>
  <c r="V3607" i="4"/>
  <c r="Y3606" i="4"/>
  <c r="U3602" i="4"/>
  <c r="V3570" i="4"/>
  <c r="T3570" i="4"/>
  <c r="E553" i="3" s="1"/>
  <c r="V3566" i="4"/>
  <c r="T3566" i="4"/>
  <c r="E549" i="3" s="1"/>
  <c r="V3562" i="4"/>
  <c r="T3562" i="4"/>
  <c r="E545" i="3" s="1"/>
  <c r="V3558" i="4"/>
  <c r="T3558" i="4"/>
  <c r="E541" i="3" s="1"/>
  <c r="V3554" i="4"/>
  <c r="T3554" i="4"/>
  <c r="E537" i="3" s="1"/>
  <c r="V3550" i="4"/>
  <c r="T3550" i="4"/>
  <c r="E533" i="3" s="1"/>
  <c r="V3546" i="4"/>
  <c r="T3546" i="4"/>
  <c r="E529" i="3" s="1"/>
  <c r="V3542" i="4"/>
  <c r="T3542" i="4"/>
  <c r="E194" i="3" s="1"/>
  <c r="V3538" i="4"/>
  <c r="T3538" i="4"/>
  <c r="E178" i="3" s="1"/>
  <c r="V3534" i="4"/>
  <c r="T3534" i="4"/>
  <c r="E174" i="3" s="1"/>
  <c r="V3530" i="4"/>
  <c r="T3530" i="4"/>
  <c r="E127" i="3" s="1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X3512" i="4" s="1"/>
  <c r="I910" i="3" s="1"/>
  <c r="E3512" i="4"/>
  <c r="D3512" i="4"/>
  <c r="C3512" i="4"/>
  <c r="U3512" i="4" s="1"/>
  <c r="F910" i="3" s="1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W3510" i="4" s="1"/>
  <c r="H908" i="3" s="1"/>
  <c r="D3510" i="4"/>
  <c r="V3510" i="4" s="1"/>
  <c r="G908" i="3" s="1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X3507" i="4" s="1"/>
  <c r="I905" i="3" s="1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U3507" i="4" s="1"/>
  <c r="F905" i="3" s="1"/>
  <c r="B3507" i="4"/>
  <c r="T3507" i="4" s="1"/>
  <c r="E905" i="3" s="1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W3506" i="4" s="1"/>
  <c r="H904" i="3" s="1"/>
  <c r="D3506" i="4"/>
  <c r="V3506" i="4" s="1"/>
  <c r="G904" i="3" s="1"/>
  <c r="C3506" i="4"/>
  <c r="B3506" i="4"/>
  <c r="T3506" i="4" s="1"/>
  <c r="E904" i="3" s="1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X3503" i="4" s="1"/>
  <c r="I901" i="3" s="1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U3503" i="4" s="1"/>
  <c r="F901" i="3" s="1"/>
  <c r="B3503" i="4"/>
  <c r="T3503" i="4" s="1"/>
  <c r="E901" i="3" s="1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V3502" i="4" s="1"/>
  <c r="G900" i="3" s="1"/>
  <c r="C3502" i="4"/>
  <c r="B3502" i="4"/>
  <c r="T3502" i="4" s="1"/>
  <c r="E900" i="3" s="1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T3499" i="4" s="1"/>
  <c r="E897" i="3" s="1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V3498" i="4" s="1"/>
  <c r="G896" i="3" s="1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X3495" i="4" s="1"/>
  <c r="I893" i="3" s="1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T3495" i="4" s="1"/>
  <c r="E893" i="3" s="1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V3494" i="4" s="1"/>
  <c r="G892" i="3" s="1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X3491" i="4" s="1"/>
  <c r="I889" i="3" s="1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T3491" i="4" s="1"/>
  <c r="E889" i="3" s="1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V3490" i="4" s="1"/>
  <c r="G888" i="3" s="1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T3487" i="4" s="1"/>
  <c r="E885" i="3" s="1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V3486" i="4" s="1"/>
  <c r="G884" i="3" s="1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X3483" i="4" s="1"/>
  <c r="I881" i="3" s="1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T3483" i="4" s="1"/>
  <c r="E881" i="3" s="1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X3479" i="4" s="1"/>
  <c r="I877" i="3" s="1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W3478" i="4" s="1"/>
  <c r="H876" i="3" s="1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U3476" i="4" s="1"/>
  <c r="F874" i="3" s="1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W3474" i="4" s="1"/>
  <c r="H872" i="3" s="1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W3472" i="4" s="1"/>
  <c r="H870" i="3" s="1"/>
  <c r="J3472" i="4"/>
  <c r="I3472" i="4"/>
  <c r="H3472" i="4"/>
  <c r="G3472" i="4"/>
  <c r="F3472" i="4"/>
  <c r="E3472" i="4"/>
  <c r="D3472" i="4"/>
  <c r="C3472" i="4"/>
  <c r="U3472" i="4" s="1"/>
  <c r="F870" i="3" s="1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X3470" i="4" s="1"/>
  <c r="I868" i="3" s="1"/>
  <c r="Q3470" i="4"/>
  <c r="P3470" i="4"/>
  <c r="O3470" i="4"/>
  <c r="N3470" i="4"/>
  <c r="M3470" i="4"/>
  <c r="L3470" i="4"/>
  <c r="K3470" i="4"/>
  <c r="W3470" i="4" s="1"/>
  <c r="H868" i="3" s="1"/>
  <c r="J3470" i="4"/>
  <c r="I3470" i="4"/>
  <c r="H3470" i="4"/>
  <c r="G3470" i="4"/>
  <c r="F3470" i="4"/>
  <c r="E3470" i="4"/>
  <c r="D3470" i="4"/>
  <c r="C3470" i="4"/>
  <c r="U3470" i="4" s="1"/>
  <c r="F868" i="3" s="1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W3468" i="4" s="1"/>
  <c r="H866" i="3" s="1"/>
  <c r="J3468" i="4"/>
  <c r="I3468" i="4"/>
  <c r="H3468" i="4"/>
  <c r="G3468" i="4"/>
  <c r="F3468" i="4"/>
  <c r="E3468" i="4"/>
  <c r="D3468" i="4"/>
  <c r="C3468" i="4"/>
  <c r="U3468" i="4" s="1"/>
  <c r="F866" i="3" s="1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Y3466" i="4" s="1"/>
  <c r="J864" i="3" s="1"/>
  <c r="R3466" i="4"/>
  <c r="X3466" i="4" s="1"/>
  <c r="I864" i="3" s="1"/>
  <c r="Q3466" i="4"/>
  <c r="P3466" i="4"/>
  <c r="O3466" i="4"/>
  <c r="N3466" i="4"/>
  <c r="M3466" i="4"/>
  <c r="L3466" i="4"/>
  <c r="K3466" i="4"/>
  <c r="W3466" i="4" s="1"/>
  <c r="H864" i="3" s="1"/>
  <c r="J3466" i="4"/>
  <c r="I3466" i="4"/>
  <c r="H3466" i="4"/>
  <c r="G3466" i="4"/>
  <c r="F3466" i="4"/>
  <c r="E3466" i="4"/>
  <c r="D3466" i="4"/>
  <c r="C3466" i="4"/>
  <c r="U3466" i="4" s="1"/>
  <c r="F864" i="3" s="1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W3462" i="4" s="1"/>
  <c r="H860" i="3" s="1"/>
  <c r="J3462" i="4"/>
  <c r="I3462" i="4"/>
  <c r="H3462" i="4"/>
  <c r="G3462" i="4"/>
  <c r="F3462" i="4"/>
  <c r="E3462" i="4"/>
  <c r="D3462" i="4"/>
  <c r="C3462" i="4"/>
  <c r="U3462" i="4" s="1"/>
  <c r="F860" i="3" s="1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W3460" i="4" s="1"/>
  <c r="H858" i="3" s="1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Y3458" i="4" s="1"/>
  <c r="J856" i="3" s="1"/>
  <c r="R3458" i="4"/>
  <c r="X3458" i="4" s="1"/>
  <c r="I856" i="3" s="1"/>
  <c r="Q3458" i="4"/>
  <c r="P3458" i="4"/>
  <c r="O3458" i="4"/>
  <c r="N3458" i="4"/>
  <c r="M3458" i="4"/>
  <c r="L3458" i="4"/>
  <c r="K3458" i="4"/>
  <c r="W3458" i="4" s="1"/>
  <c r="H856" i="3" s="1"/>
  <c r="J3458" i="4"/>
  <c r="I3458" i="4"/>
  <c r="H3458" i="4"/>
  <c r="G3458" i="4"/>
  <c r="F3458" i="4"/>
  <c r="E3458" i="4"/>
  <c r="D3458" i="4"/>
  <c r="C3458" i="4"/>
  <c r="U3458" i="4" s="1"/>
  <c r="F856" i="3" s="1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W3456" i="4" s="1"/>
  <c r="H854" i="3" s="1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Y3454" i="4" s="1"/>
  <c r="J852" i="3" s="1"/>
  <c r="R3454" i="4"/>
  <c r="X3454" i="4" s="1"/>
  <c r="I852" i="3" s="1"/>
  <c r="Q3454" i="4"/>
  <c r="P3454" i="4"/>
  <c r="O3454" i="4"/>
  <c r="N3454" i="4"/>
  <c r="M3454" i="4"/>
  <c r="L3454" i="4"/>
  <c r="K3454" i="4"/>
  <c r="W3454" i="4" s="1"/>
  <c r="H852" i="3" s="1"/>
  <c r="J3454" i="4"/>
  <c r="I3454" i="4"/>
  <c r="H3454" i="4"/>
  <c r="G3454" i="4"/>
  <c r="F3454" i="4"/>
  <c r="E3454" i="4"/>
  <c r="D3454" i="4"/>
  <c r="C3454" i="4"/>
  <c r="U3454" i="4" s="1"/>
  <c r="F852" i="3" s="1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W3452" i="4" s="1"/>
  <c r="H850" i="3" s="1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Y3450" i="4" s="1"/>
  <c r="J848" i="3" s="1"/>
  <c r="R3450" i="4"/>
  <c r="X3450" i="4" s="1"/>
  <c r="I848" i="3" s="1"/>
  <c r="Q3450" i="4"/>
  <c r="P3450" i="4"/>
  <c r="O3450" i="4"/>
  <c r="N3450" i="4"/>
  <c r="M3450" i="4"/>
  <c r="L3450" i="4"/>
  <c r="K3450" i="4"/>
  <c r="W3450" i="4" s="1"/>
  <c r="H848" i="3" s="1"/>
  <c r="J3450" i="4"/>
  <c r="I3450" i="4"/>
  <c r="H3450" i="4"/>
  <c r="G3450" i="4"/>
  <c r="F3450" i="4"/>
  <c r="E3450" i="4"/>
  <c r="D3450" i="4"/>
  <c r="C3450" i="4"/>
  <c r="U3450" i="4" s="1"/>
  <c r="F848" i="3" s="1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Y3180" i="4" s="1"/>
  <c r="J3110" i="3" s="1"/>
  <c r="F3180" i="4"/>
  <c r="X3180" i="4" s="1"/>
  <c r="I3110" i="3" s="1"/>
  <c r="E3180" i="4"/>
  <c r="D3180" i="4"/>
  <c r="C3180" i="4"/>
  <c r="B3180" i="4"/>
  <c r="S3179" i="4"/>
  <c r="R3179" i="4"/>
  <c r="Q3179" i="4"/>
  <c r="W3179" i="4" s="1"/>
  <c r="H3108" i="3" s="1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W3177" i="4" s="1"/>
  <c r="H3106" i="3" s="1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Y3169" i="4" s="1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U3162" i="4" s="1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U3158" i="4" s="1"/>
  <c r="F3087" i="3" s="1"/>
  <c r="B3158" i="4"/>
  <c r="T3158" i="4" s="1"/>
  <c r="E3087" i="3" s="1"/>
  <c r="S3157" i="4"/>
  <c r="R3157" i="4"/>
  <c r="Q3157" i="4"/>
  <c r="P3157" i="4"/>
  <c r="O3157" i="4"/>
  <c r="N3157" i="4"/>
  <c r="M3157" i="4"/>
  <c r="Y3157" i="4" s="1"/>
  <c r="J3086" i="3" s="1"/>
  <c r="L3157" i="4"/>
  <c r="K3157" i="4"/>
  <c r="J3157" i="4"/>
  <c r="I3157" i="4"/>
  <c r="H3157" i="4"/>
  <c r="G3157" i="4"/>
  <c r="F3157" i="4"/>
  <c r="E3157" i="4"/>
  <c r="W3157" i="4" s="1"/>
  <c r="H3086" i="3" s="1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Y3153" i="4" s="1"/>
  <c r="J3082" i="3" s="1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U3150" i="4" s="1"/>
  <c r="F3079" i="3" s="1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W3149" i="4" s="1"/>
  <c r="H3078" i="3" s="1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U3142" i="4" s="1"/>
  <c r="F3071" i="3" s="1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X3138" i="4" s="1"/>
  <c r="I3067" i="3" s="1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U3129" i="4" s="1"/>
  <c r="F3058" i="3" s="1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U3125" i="4" s="1"/>
  <c r="F3054" i="3" s="1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U3124" i="4" s="1"/>
  <c r="F3053" i="3" s="1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U3121" i="4" s="1"/>
  <c r="F3050" i="3" s="1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U3108" i="4" s="1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T3107" i="4" s="1"/>
  <c r="E3035" i="3" s="1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U3083" i="4" s="1"/>
  <c r="F3012" i="3" s="1"/>
  <c r="B3083" i="4"/>
  <c r="S3082" i="4"/>
  <c r="R3082" i="4"/>
  <c r="Q3082" i="4"/>
  <c r="P3082" i="4"/>
  <c r="O3082" i="4"/>
  <c r="N3082" i="4"/>
  <c r="M3082" i="4"/>
  <c r="Y3082" i="4" s="1"/>
  <c r="J3011" i="3" s="1"/>
  <c r="L3082" i="4"/>
  <c r="K3082" i="4"/>
  <c r="J3082" i="4"/>
  <c r="I3082" i="4"/>
  <c r="U3082" i="4" s="1"/>
  <c r="F3011" i="3" s="1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U3079" i="4" s="1"/>
  <c r="F3007" i="3" s="1"/>
  <c r="B3079" i="4"/>
  <c r="S3078" i="4"/>
  <c r="R3078" i="4"/>
  <c r="Q3078" i="4"/>
  <c r="P3078" i="4"/>
  <c r="O3078" i="4"/>
  <c r="N3078" i="4"/>
  <c r="M3078" i="4"/>
  <c r="Y3078" i="4" s="1"/>
  <c r="J3006" i="3" s="1"/>
  <c r="L3078" i="4"/>
  <c r="K3078" i="4"/>
  <c r="J3078" i="4"/>
  <c r="I3078" i="4"/>
  <c r="H3078" i="4"/>
  <c r="G3078" i="4"/>
  <c r="F3078" i="4"/>
  <c r="X3078" i="4" s="1"/>
  <c r="I3006" i="3" s="1"/>
  <c r="E3078" i="4"/>
  <c r="W3078" i="4" s="1"/>
  <c r="H3006" i="3" s="1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U3075" i="4" s="1"/>
  <c r="F3003" i="3" s="1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X3074" i="4" s="1"/>
  <c r="I3002" i="3" s="1"/>
  <c r="E3074" i="4"/>
  <c r="W3074" i="4" s="1"/>
  <c r="H3002" i="3" s="1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X3071" i="4" s="1"/>
  <c r="I2999" i="3" s="1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X3070" i="4" s="1"/>
  <c r="I2998" i="3" s="1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U3067" i="4" s="1"/>
  <c r="F2995" i="3" s="1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T3065" i="4" s="1"/>
  <c r="E2993" i="3" s="1"/>
  <c r="S3064" i="4"/>
  <c r="R3064" i="4"/>
  <c r="Q3064" i="4"/>
  <c r="P3064" i="4"/>
  <c r="O3064" i="4"/>
  <c r="N3064" i="4"/>
  <c r="M3064" i="4"/>
  <c r="Y3064" i="4" s="1"/>
  <c r="J2992" i="3" s="1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X3063" i="4" s="1"/>
  <c r="I2991" i="3" s="1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Y3058" i="4" s="1"/>
  <c r="J2987" i="3" s="1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V3056" i="4" s="1"/>
  <c r="G2985" i="3" s="1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Y3054" i="4" s="1"/>
  <c r="J2983" i="3" s="1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V3052" i="4" s="1"/>
  <c r="G2981" i="3" s="1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Y3050" i="4" s="1"/>
  <c r="J2980" i="3" s="1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V3048" i="4" s="1"/>
  <c r="G2977" i="3" s="1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Y3046" i="4" s="1"/>
  <c r="J2975" i="3" s="1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V3044" i="4" s="1"/>
  <c r="G2973" i="3" s="1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Y3042" i="4" s="1"/>
  <c r="J2971" i="3" s="1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V3040" i="4" s="1"/>
  <c r="G2969" i="3" s="1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Y3038" i="4" s="1"/>
  <c r="J2967" i="3" s="1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V3036" i="4" s="1"/>
  <c r="G2965" i="3" s="1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Y3034" i="4" s="1"/>
  <c r="J2963" i="3" s="1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V3032" i="4" s="1"/>
  <c r="G2961" i="3" s="1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Y3030" i="4" s="1"/>
  <c r="J2959" i="3" s="1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V3028" i="4" s="1"/>
  <c r="G2957" i="3" s="1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Y3026" i="4" s="1"/>
  <c r="J2955" i="3" s="1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V3024" i="4" s="1"/>
  <c r="G2953" i="3" s="1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Y3022" i="4" s="1"/>
  <c r="J2951" i="3" s="1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V3020" i="4" s="1"/>
  <c r="G2949" i="3" s="1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Y3018" i="4" s="1"/>
  <c r="J2947" i="3" s="1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V3016" i="4" s="1"/>
  <c r="G2945" i="3" s="1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Y3014" i="4" s="1"/>
  <c r="J2943" i="3" s="1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V3012" i="4" s="1"/>
  <c r="G2941" i="3" s="1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Y3010" i="4" s="1"/>
  <c r="J2939" i="3" s="1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V3008" i="4" s="1"/>
  <c r="G2937" i="3" s="1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Y3006" i="4" s="1"/>
  <c r="J2935" i="3" s="1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V3004" i="4" s="1"/>
  <c r="G2933" i="3" s="1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Y3002" i="4" s="1"/>
  <c r="J2931" i="3" s="1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V3000" i="4" s="1"/>
  <c r="G2929" i="3" s="1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Y2998" i="4" s="1"/>
  <c r="J2927" i="3" s="1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V2996" i="4" s="1"/>
  <c r="G2924" i="3" s="1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Y2994" i="4" s="1"/>
  <c r="J2923" i="3" s="1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V2988" i="4" s="1"/>
  <c r="G2917" i="3" s="1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Y2986" i="4" s="1"/>
  <c r="J2915" i="3" s="1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Y2978" i="4" s="1"/>
  <c r="J3336" i="3" s="1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V2960" i="4" s="1"/>
  <c r="G3318" i="3" s="1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V2956" i="4" s="1"/>
  <c r="G3314" i="3" s="1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V2952" i="4" s="1"/>
  <c r="G3310" i="3" s="1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V2944" i="4" s="1"/>
  <c r="G3302" i="3" s="1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U2934" i="4" s="1"/>
  <c r="F3292" i="3" s="1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V2928" i="4" s="1"/>
  <c r="G3286" i="3" s="1"/>
  <c r="I2928" i="4"/>
  <c r="U2928" i="4" s="1"/>
  <c r="F3286" i="3" s="1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V2924" i="4" s="1"/>
  <c r="G3282" i="3" s="1"/>
  <c r="I2924" i="4"/>
  <c r="H2924" i="4"/>
  <c r="G2924" i="4"/>
  <c r="F2924" i="4"/>
  <c r="E2924" i="4"/>
  <c r="D2924" i="4"/>
  <c r="C2924" i="4"/>
  <c r="B2924" i="4"/>
  <c r="T2924" i="4" s="1"/>
  <c r="E3282" i="3" s="1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Y2920" i="4" s="1"/>
  <c r="J3278" i="3" s="1"/>
  <c r="L2920" i="4"/>
  <c r="K2920" i="4"/>
  <c r="J2920" i="4"/>
  <c r="I2920" i="4"/>
  <c r="H2920" i="4"/>
  <c r="G2920" i="4"/>
  <c r="F2920" i="4"/>
  <c r="E2920" i="4"/>
  <c r="W2920" i="4" s="1"/>
  <c r="H3278" i="3" s="1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Y2919" i="4" s="1"/>
  <c r="J3277" i="3" s="1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U2917" i="4" s="1"/>
  <c r="F3275" i="3" s="1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U2916" i="4" s="1"/>
  <c r="F3274" i="3" s="1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Y2915" i="4" s="1"/>
  <c r="J3273" i="3" s="1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U2913" i="4" s="1"/>
  <c r="F3271" i="3" s="1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Y2910" i="4" s="1"/>
  <c r="J3268" i="3" s="1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U2909" i="4" s="1"/>
  <c r="F3267" i="3" s="1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V2908" i="4" s="1"/>
  <c r="G3266" i="3" s="1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V2907" i="4" s="1"/>
  <c r="G3265" i="3" s="1"/>
  <c r="I2907" i="4"/>
  <c r="H2907" i="4"/>
  <c r="G2907" i="4"/>
  <c r="Y2907" i="4" s="1"/>
  <c r="J3265" i="3" s="1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U2906" i="4" s="1"/>
  <c r="F3264" i="3" s="1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W2905" i="4" s="1"/>
  <c r="H3263" i="3" s="1"/>
  <c r="D2905" i="4"/>
  <c r="C2905" i="4"/>
  <c r="U2905" i="4" s="1"/>
  <c r="F3263" i="3" s="1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V2904" i="4" s="1"/>
  <c r="G3262" i="3" s="1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T2898" i="4" s="1"/>
  <c r="E3256" i="3" s="1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U2897" i="4" s="1"/>
  <c r="F3255" i="3" s="1"/>
  <c r="B2897" i="4"/>
  <c r="T2897" i="4" s="1"/>
  <c r="E3255" i="3" s="1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V2896" i="4" s="1"/>
  <c r="G3254" i="3" s="1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Y2895" i="4" s="1"/>
  <c r="J3253" i="3" s="1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U2893" i="4" s="1"/>
  <c r="F3251" i="3" s="1"/>
  <c r="B2893" i="4"/>
  <c r="T2893" i="4" s="1"/>
  <c r="E3251" i="3" s="1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W2892" i="4" s="1"/>
  <c r="H3250" i="3" s="1"/>
  <c r="D2892" i="4"/>
  <c r="V2892" i="4" s="1"/>
  <c r="G3250" i="3" s="1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Y2891" i="4" s="1"/>
  <c r="J3249" i="3" s="1"/>
  <c r="F2891" i="4"/>
  <c r="E2891" i="4"/>
  <c r="D2891" i="4"/>
  <c r="C2891" i="4"/>
  <c r="B2891" i="4"/>
  <c r="S2890" i="4"/>
  <c r="Y2890" i="4" s="1"/>
  <c r="J3248" i="3" s="1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Y2888" i="4" s="1"/>
  <c r="J3246" i="3" s="1"/>
  <c r="F2888" i="4"/>
  <c r="E2888" i="4"/>
  <c r="W2888" i="4" s="1"/>
  <c r="H3246" i="3" s="1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Y2887" i="4" s="1"/>
  <c r="J3245" i="3" s="1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U2886" i="4" s="1"/>
  <c r="F3244" i="3" s="1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W2885" i="4" s="1"/>
  <c r="H3243" i="3" s="1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Y2884" i="4" s="1"/>
  <c r="J3242" i="3" s="1"/>
  <c r="F2884" i="4"/>
  <c r="E2884" i="4"/>
  <c r="D2884" i="4"/>
  <c r="V2884" i="4" s="1"/>
  <c r="G3242" i="3" s="1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U2881" i="4" s="1"/>
  <c r="F3239" i="3" s="1"/>
  <c r="B2881" i="4"/>
  <c r="T2881" i="4" s="1"/>
  <c r="E3239" i="3" s="1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V2880" i="4" s="1"/>
  <c r="G3238" i="3" s="1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Y2879" i="4" s="1"/>
  <c r="J3237" i="3" s="1"/>
  <c r="F2879" i="4"/>
  <c r="X2879" i="4" s="1"/>
  <c r="I3237" i="3" s="1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W2878" i="4" s="1"/>
  <c r="H3236" i="3" s="1"/>
  <c r="J2878" i="4"/>
  <c r="I2878" i="4"/>
  <c r="H2878" i="4"/>
  <c r="G2878" i="4"/>
  <c r="F2878" i="4"/>
  <c r="E2878" i="4"/>
  <c r="D2878" i="4"/>
  <c r="C2878" i="4"/>
  <c r="U2878" i="4" s="1"/>
  <c r="F3236" i="3" s="1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U2877" i="4" s="1"/>
  <c r="F3235" i="3" s="1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Y2876" i="4" s="1"/>
  <c r="J3234" i="3" s="1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V2875" i="4" s="1"/>
  <c r="G3233" i="3" s="1"/>
  <c r="I2875" i="4"/>
  <c r="H2875" i="4"/>
  <c r="G2875" i="4"/>
  <c r="Y2875" i="4" s="1"/>
  <c r="J3233" i="3" s="1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W2874" i="4" s="1"/>
  <c r="H3232" i="3" s="1"/>
  <c r="J2874" i="4"/>
  <c r="I2874" i="4"/>
  <c r="H2874" i="4"/>
  <c r="G2874" i="4"/>
  <c r="F2874" i="4"/>
  <c r="E2874" i="4"/>
  <c r="D2874" i="4"/>
  <c r="C2874" i="4"/>
  <c r="U2874" i="4" s="1"/>
  <c r="F3232" i="3" s="1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U2873" i="4" s="1"/>
  <c r="F3231" i="3" s="1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Y2872" i="4" s="1"/>
  <c r="J3230" i="3" s="1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V2871" i="4" s="1"/>
  <c r="G3229" i="3" s="1"/>
  <c r="I2871" i="4"/>
  <c r="H2871" i="4"/>
  <c r="G2871" i="4"/>
  <c r="Y2871" i="4" s="1"/>
  <c r="J3229" i="3" s="1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U2870" i="4" s="1"/>
  <c r="F3228" i="3" s="1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W2869" i="4" s="1"/>
  <c r="H3227" i="3" s="1"/>
  <c r="D2869" i="4"/>
  <c r="C2869" i="4"/>
  <c r="U2869" i="4" s="1"/>
  <c r="F3227" i="3" s="1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Y2868" i="4" s="1"/>
  <c r="J3226" i="3" s="1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V2867" i="4" s="1"/>
  <c r="G3225" i="3" s="1"/>
  <c r="I2867" i="4"/>
  <c r="H2867" i="4"/>
  <c r="G2867" i="4"/>
  <c r="Y2867" i="4" s="1"/>
  <c r="J3225" i="3" s="1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U2866" i="4" s="1"/>
  <c r="F3224" i="3" s="1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W2865" i="4" s="1"/>
  <c r="H3223" i="3" s="1"/>
  <c r="D2865" i="4"/>
  <c r="C2865" i="4"/>
  <c r="U2865" i="4" s="1"/>
  <c r="F3223" i="3" s="1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Y2864" i="4" s="1"/>
  <c r="J3221" i="3" s="1"/>
  <c r="F2864" i="4"/>
  <c r="E2864" i="4"/>
  <c r="W2864" i="4" s="1"/>
  <c r="H3221" i="3" s="1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V2863" i="4" s="1"/>
  <c r="G3220" i="3" s="1"/>
  <c r="I2863" i="4"/>
  <c r="H2863" i="4"/>
  <c r="G2863" i="4"/>
  <c r="Y2863" i="4" s="1"/>
  <c r="J3220" i="3" s="1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W2862" i="4" s="1"/>
  <c r="H3219" i="3" s="1"/>
  <c r="J2862" i="4"/>
  <c r="I2862" i="4"/>
  <c r="H2862" i="4"/>
  <c r="G2862" i="4"/>
  <c r="F2862" i="4"/>
  <c r="E2862" i="4"/>
  <c r="D2862" i="4"/>
  <c r="C2862" i="4"/>
  <c r="U2862" i="4" s="1"/>
  <c r="F3219" i="3" s="1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U2861" i="4" s="1"/>
  <c r="F3218" i="3" s="1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Y2860" i="4" s="1"/>
  <c r="J3217" i="3" s="1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V2859" i="4" s="1"/>
  <c r="G3216" i="3" s="1"/>
  <c r="I2859" i="4"/>
  <c r="H2859" i="4"/>
  <c r="G2859" i="4"/>
  <c r="Y2859" i="4" s="1"/>
  <c r="J3216" i="3" s="1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W2858" i="4" s="1"/>
  <c r="H3222" i="3" s="1"/>
  <c r="J2858" i="4"/>
  <c r="I2858" i="4"/>
  <c r="H2858" i="4"/>
  <c r="G2858" i="4"/>
  <c r="F2858" i="4"/>
  <c r="E2858" i="4"/>
  <c r="D2858" i="4"/>
  <c r="C2858" i="4"/>
  <c r="U2858" i="4" s="1"/>
  <c r="F3222" i="3" s="1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U2857" i="4" s="1"/>
  <c r="F3215" i="3" s="1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Y2856" i="4" s="1"/>
  <c r="J3214" i="3" s="1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V2855" i="4" s="1"/>
  <c r="G3213" i="3" s="1"/>
  <c r="I2855" i="4"/>
  <c r="H2855" i="4"/>
  <c r="G2855" i="4"/>
  <c r="Y2855" i="4" s="1"/>
  <c r="J3213" i="3" s="1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W2854" i="4" s="1"/>
  <c r="H3212" i="3" s="1"/>
  <c r="J2854" i="4"/>
  <c r="I2854" i="4"/>
  <c r="H2854" i="4"/>
  <c r="G2854" i="4"/>
  <c r="F2854" i="4"/>
  <c r="E2854" i="4"/>
  <c r="D2854" i="4"/>
  <c r="C2854" i="4"/>
  <c r="U2854" i="4" s="1"/>
  <c r="F3212" i="3" s="1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Y2852" i="4" s="1"/>
  <c r="J3210" i="3" s="1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V2851" i="4" s="1"/>
  <c r="G3209" i="3" s="1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W2850" i="4" s="1"/>
  <c r="H3208" i="3" s="1"/>
  <c r="J2850" i="4"/>
  <c r="I2850" i="4"/>
  <c r="H2850" i="4"/>
  <c r="G2850" i="4"/>
  <c r="F2850" i="4"/>
  <c r="E2850" i="4"/>
  <c r="D2850" i="4"/>
  <c r="C2850" i="4"/>
  <c r="U2850" i="4" s="1"/>
  <c r="F3208" i="3" s="1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Y2848" i="4" s="1"/>
  <c r="J3206" i="3" s="1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V2847" i="4" s="1"/>
  <c r="G3205" i="3" s="1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W2846" i="4" s="1"/>
  <c r="H3204" i="3" s="1"/>
  <c r="J2846" i="4"/>
  <c r="I2846" i="4"/>
  <c r="H2846" i="4"/>
  <c r="G2846" i="4"/>
  <c r="F2846" i="4"/>
  <c r="E2846" i="4"/>
  <c r="D2846" i="4"/>
  <c r="C2846" i="4"/>
  <c r="U2846" i="4" s="1"/>
  <c r="F3204" i="3" s="1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Y2844" i="4" s="1"/>
  <c r="J3202" i="3" s="1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V2843" i="4" s="1"/>
  <c r="G3201" i="3" s="1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W2842" i="4" s="1"/>
  <c r="H3200" i="3" s="1"/>
  <c r="J2842" i="4"/>
  <c r="I2842" i="4"/>
  <c r="H2842" i="4"/>
  <c r="G2842" i="4"/>
  <c r="F2842" i="4"/>
  <c r="E2842" i="4"/>
  <c r="D2842" i="4"/>
  <c r="C2842" i="4"/>
  <c r="U2842" i="4" s="1"/>
  <c r="F3200" i="3" s="1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V2839" i="4" s="1"/>
  <c r="G3197" i="3" s="1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V2835" i="4" s="1"/>
  <c r="G3193" i="3" s="1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V2831" i="4" s="1"/>
  <c r="G3189" i="3" s="1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V2828" i="4" s="1"/>
  <c r="G3186" i="3" s="1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X2827" i="4" s="1"/>
  <c r="I3185" i="3" s="1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Y2826" i="4" s="1"/>
  <c r="J3184" i="3" s="1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V2825" i="4" s="1"/>
  <c r="G2656" i="3" s="1"/>
  <c r="I2825" i="4"/>
  <c r="H2825" i="4"/>
  <c r="G2825" i="4"/>
  <c r="F2825" i="4"/>
  <c r="E2825" i="4"/>
  <c r="D2825" i="4"/>
  <c r="C2825" i="4"/>
  <c r="B2825" i="4"/>
  <c r="T2825" i="4" s="1"/>
  <c r="E2656" i="3" s="1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U2824" i="4" s="1"/>
  <c r="F2654" i="3" s="1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Y2822" i="4" s="1"/>
  <c r="J2429" i="3" s="1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V2821" i="4" s="1"/>
  <c r="G2653" i="3" s="1"/>
  <c r="I2821" i="4"/>
  <c r="H2821" i="4"/>
  <c r="G2821" i="4"/>
  <c r="F2821" i="4"/>
  <c r="E2821" i="4"/>
  <c r="D2821" i="4"/>
  <c r="C2821" i="4"/>
  <c r="B2821" i="4"/>
  <c r="T2821" i="4" s="1"/>
  <c r="E2653" i="3" s="1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Y2819" i="4" s="1"/>
  <c r="J2652" i="3" s="1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W2816" i="4" s="1"/>
  <c r="H2649" i="3" s="1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U2812" i="4" s="1"/>
  <c r="F2645" i="3" s="1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X2811" i="4" s="1"/>
  <c r="I2644" i="3" s="1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T2809" i="4"/>
  <c r="E2642" i="3" s="1"/>
  <c r="S2809" i="4"/>
  <c r="R2809" i="4"/>
  <c r="Q2809" i="4"/>
  <c r="P2809" i="4"/>
  <c r="O2809" i="4"/>
  <c r="N2809" i="4"/>
  <c r="M2809" i="4"/>
  <c r="L2809" i="4"/>
  <c r="X2809" i="4" s="1"/>
  <c r="I2642" i="3" s="1"/>
  <c r="K2809" i="4"/>
  <c r="J2809" i="4"/>
  <c r="I2809" i="4"/>
  <c r="H2809" i="4"/>
  <c r="G2809" i="4"/>
  <c r="F2809" i="4"/>
  <c r="E2809" i="4"/>
  <c r="D2809" i="4"/>
  <c r="V2809" i="4" s="1"/>
  <c r="G2642" i="3" s="1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Y2806" i="4" s="1"/>
  <c r="J2639" i="3" s="1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U2805" i="4" s="1"/>
  <c r="F2638" i="3" s="1"/>
  <c r="H2805" i="4"/>
  <c r="T2805" i="4" s="1"/>
  <c r="E2638" i="3" s="1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X2804" i="4" s="1"/>
  <c r="I2637" i="3" s="1"/>
  <c r="K2804" i="4"/>
  <c r="J2804" i="4"/>
  <c r="I2804" i="4"/>
  <c r="H2804" i="4"/>
  <c r="G2804" i="4"/>
  <c r="Y2804" i="4" s="1"/>
  <c r="J2637" i="3" s="1"/>
  <c r="F2804" i="4"/>
  <c r="E2804" i="4"/>
  <c r="D2804" i="4"/>
  <c r="V2804" i="4" s="1"/>
  <c r="G2637" i="3" s="1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Y2801" i="4" s="1"/>
  <c r="J2634" i="3" s="1"/>
  <c r="L2801" i="4"/>
  <c r="K2801" i="4"/>
  <c r="J2801" i="4"/>
  <c r="I2801" i="4"/>
  <c r="H2801" i="4"/>
  <c r="G2801" i="4"/>
  <c r="F2801" i="4"/>
  <c r="E2801" i="4"/>
  <c r="W2801" i="4" s="1"/>
  <c r="H2634" i="3" s="1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T2800" i="4" s="1"/>
  <c r="E2633" i="3" s="1"/>
  <c r="G2800" i="4"/>
  <c r="Y2800" i="4" s="1"/>
  <c r="J2633" i="3" s="1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Y2797" i="4" s="1"/>
  <c r="J2630" i="3" s="1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Y2796" i="4" s="1"/>
  <c r="J2629" i="3" s="1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Y2795" i="4" s="1"/>
  <c r="J2628" i="3" s="1"/>
  <c r="L2795" i="4"/>
  <c r="K2795" i="4"/>
  <c r="J2795" i="4"/>
  <c r="I2795" i="4"/>
  <c r="H2795" i="4"/>
  <c r="G2795" i="4"/>
  <c r="F2795" i="4"/>
  <c r="E2795" i="4"/>
  <c r="D2795" i="4"/>
  <c r="C2795" i="4"/>
  <c r="B2795" i="4"/>
  <c r="T2795" i="4" s="1"/>
  <c r="E2628" i="3" s="1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Y2793" i="4" s="1"/>
  <c r="J2626" i="3" s="1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Y2792" i="4" s="1"/>
  <c r="J2625" i="3" s="1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T2791" i="4" s="1"/>
  <c r="E2624" i="3" s="1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V2790" i="4" s="1"/>
  <c r="G2623" i="3" s="1"/>
  <c r="C2790" i="4"/>
  <c r="U2790" i="4" s="1"/>
  <c r="F2623" i="3" s="1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Y2787" i="4" s="1"/>
  <c r="J2620" i="3" s="1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Y2785" i="4" s="1"/>
  <c r="J2618" i="3" s="1"/>
  <c r="F2785" i="4"/>
  <c r="E2785" i="4"/>
  <c r="D2785" i="4"/>
  <c r="C2785" i="4"/>
  <c r="U2785" i="4" s="1"/>
  <c r="F2618" i="3" s="1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W2784" i="4" s="1"/>
  <c r="H2617" i="3" s="1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Y2783" i="4" s="1"/>
  <c r="J2616" i="3" s="1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Y2782" i="4" s="1"/>
  <c r="J2615" i="3" s="1"/>
  <c r="L2782" i="4"/>
  <c r="K2782" i="4"/>
  <c r="J2782" i="4"/>
  <c r="I2782" i="4"/>
  <c r="H2782" i="4"/>
  <c r="G2782" i="4"/>
  <c r="F2782" i="4"/>
  <c r="E2782" i="4"/>
  <c r="W2782" i="4" s="1"/>
  <c r="H2615" i="3" s="1"/>
  <c r="D2782" i="4"/>
  <c r="C2782" i="4"/>
  <c r="B2782" i="4"/>
  <c r="T2782" i="4" s="1"/>
  <c r="E2615" i="3" s="1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Y2781" i="4" s="1"/>
  <c r="J2614" i="3" s="1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T2780" i="4" s="1"/>
  <c r="E2613" i="3" s="1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V2779" i="4" s="1"/>
  <c r="G2612" i="3" s="1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Y2777" i="4" s="1"/>
  <c r="J2610" i="3" s="1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Y2774" i="4" s="1"/>
  <c r="J2607" i="3" s="1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U2772" i="4" s="1"/>
  <c r="F2605" i="3" s="1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Y2770" i="4" s="1"/>
  <c r="J2603" i="3" s="1"/>
  <c r="F2770" i="4"/>
  <c r="E2770" i="4"/>
  <c r="D2770" i="4"/>
  <c r="V2770" i="4" s="1"/>
  <c r="G2603" i="3" s="1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Y2767" i="4" s="1"/>
  <c r="J2600" i="3" s="1"/>
  <c r="F2767" i="4"/>
  <c r="E2767" i="4"/>
  <c r="D2767" i="4"/>
  <c r="C2767" i="4"/>
  <c r="U2767" i="4" s="1"/>
  <c r="F2600" i="3" s="1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U2763" i="4" s="1"/>
  <c r="F2596" i="3" s="1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W2762" i="4" s="1"/>
  <c r="H2595" i="3" s="1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Y2759" i="4" s="1"/>
  <c r="J2592" i="3" s="1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U2759" i="4" s="1"/>
  <c r="F2592" i="3" s="1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W2758" i="4" s="1"/>
  <c r="H2591" i="3" s="1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U2755" i="4" s="1"/>
  <c r="F2588" i="3" s="1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W2754" i="4" s="1"/>
  <c r="H2587" i="3" s="1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U2751" i="4" s="1"/>
  <c r="F2584" i="3" s="1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Y2743" i="4" s="1"/>
  <c r="J2576" i="3" s="1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U2741" i="4"/>
  <c r="F2574" i="3" s="1"/>
  <c r="S2741" i="4"/>
  <c r="R2741" i="4"/>
  <c r="Q2741" i="4"/>
  <c r="P2741" i="4"/>
  <c r="O2741" i="4"/>
  <c r="N2741" i="4"/>
  <c r="T2741" i="4" s="1"/>
  <c r="E2574" i="3" s="1"/>
  <c r="M2741" i="4"/>
  <c r="L2741" i="4"/>
  <c r="K2741" i="4"/>
  <c r="J2741" i="4"/>
  <c r="I2741" i="4"/>
  <c r="H2741" i="4"/>
  <c r="G2741" i="4"/>
  <c r="F2741" i="4"/>
  <c r="E2741" i="4"/>
  <c r="D2741" i="4"/>
  <c r="V2741" i="4" s="1"/>
  <c r="G2574" i="3" s="1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W2736" i="4" s="1"/>
  <c r="H2569" i="3" s="1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W2732" i="4" s="1"/>
  <c r="H2565" i="3" s="1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V2726" i="4" s="1"/>
  <c r="G2559" i="3" s="1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V2725" i="4" s="1"/>
  <c r="G2558" i="3" s="1"/>
  <c r="C2725" i="4"/>
  <c r="B2725" i="4"/>
  <c r="S2724" i="4"/>
  <c r="R2724" i="4"/>
  <c r="Q2724" i="4"/>
  <c r="P2724" i="4"/>
  <c r="O2724" i="4"/>
  <c r="N2724" i="4"/>
  <c r="M2724" i="4"/>
  <c r="L2724" i="4"/>
  <c r="K2724" i="4"/>
  <c r="W2724" i="4" s="1"/>
  <c r="H2557" i="3" s="1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U2722" i="4" s="1"/>
  <c r="F2555" i="3" s="1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T2715" i="4" s="1"/>
  <c r="E2548" i="3" s="1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U2714" i="4" s="1"/>
  <c r="F2547" i="3" s="1"/>
  <c r="B2714" i="4"/>
  <c r="T2714" i="4" s="1"/>
  <c r="E2547" i="3" s="1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V2713" i="4" s="1"/>
  <c r="G2546" i="3" s="1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X2712" i="4" s="1"/>
  <c r="I2545" i="3" s="1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X2708" i="4" s="1"/>
  <c r="I2541" i="3" s="1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X2704" i="4" s="1"/>
  <c r="I2537" i="3" s="1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T2703" i="4" s="1"/>
  <c r="E2536" i="3" s="1"/>
  <c r="G2703" i="4"/>
  <c r="F2703" i="4"/>
  <c r="E2703" i="4"/>
  <c r="D2703" i="4"/>
  <c r="C2703" i="4"/>
  <c r="B2703" i="4"/>
  <c r="T2702" i="4"/>
  <c r="E2535" i="3" s="1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V2702" i="4" s="1"/>
  <c r="G2535" i="3" s="1"/>
  <c r="C2702" i="4"/>
  <c r="U2702" i="4" s="1"/>
  <c r="F2535" i="3" s="1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T2698" i="4" s="1"/>
  <c r="E2531" i="3" s="1"/>
  <c r="G2698" i="4"/>
  <c r="F2698" i="4"/>
  <c r="E2698" i="4"/>
  <c r="D2698" i="4"/>
  <c r="C2698" i="4"/>
  <c r="U2698" i="4" s="1"/>
  <c r="F2531" i="3" s="1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X2696" i="4" s="1"/>
  <c r="I2529" i="3" s="1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U2694" i="4" s="1"/>
  <c r="F2527" i="3" s="1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Y2690" i="4" s="1"/>
  <c r="J2523" i="3" s="1"/>
  <c r="R2690" i="4"/>
  <c r="Q2690" i="4"/>
  <c r="P2690" i="4"/>
  <c r="O2690" i="4"/>
  <c r="N2690" i="4"/>
  <c r="M2690" i="4"/>
  <c r="L2690" i="4"/>
  <c r="K2690" i="4"/>
  <c r="W2690" i="4" s="1"/>
  <c r="H2523" i="3" s="1"/>
  <c r="J2690" i="4"/>
  <c r="I2690" i="4"/>
  <c r="H2690" i="4"/>
  <c r="G2690" i="4"/>
  <c r="F2690" i="4"/>
  <c r="E2690" i="4"/>
  <c r="D2690" i="4"/>
  <c r="V2690" i="4" s="1"/>
  <c r="G2523" i="3" s="1"/>
  <c r="C2690" i="4"/>
  <c r="U2690" i="4" s="1"/>
  <c r="F2523" i="3" s="1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V2686" i="4" s="1"/>
  <c r="G2519" i="3" s="1"/>
  <c r="C2686" i="4"/>
  <c r="U2686" i="4" s="1"/>
  <c r="F2519" i="3" s="1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V2682" i="4" s="1"/>
  <c r="G2515" i="3" s="1"/>
  <c r="C2682" i="4"/>
  <c r="U2682" i="4" s="1"/>
  <c r="F2515" i="3" s="1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X2676" i="4" s="1"/>
  <c r="I2509" i="3" s="1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T2671" i="4" s="1"/>
  <c r="E2504" i="3" s="1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V2670" i="4" s="1"/>
  <c r="G2503" i="3" s="1"/>
  <c r="C2670" i="4"/>
  <c r="U2670" i="4" s="1"/>
  <c r="F2503" i="3" s="1"/>
  <c r="B2670" i="4"/>
  <c r="S2669" i="4"/>
  <c r="R2669" i="4"/>
  <c r="Q2669" i="4"/>
  <c r="P2669" i="4"/>
  <c r="O2669" i="4"/>
  <c r="N2669" i="4"/>
  <c r="M2669" i="4"/>
  <c r="L2669" i="4"/>
  <c r="K2669" i="4"/>
  <c r="J2669" i="4"/>
  <c r="V2669" i="4" s="1"/>
  <c r="G2502" i="3" s="1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U2667" i="4"/>
  <c r="F2500" i="3" s="1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U2659" i="4" s="1"/>
  <c r="F2492" i="3" s="1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X2657" i="4" s="1"/>
  <c r="I2490" i="3" s="1"/>
  <c r="E2657" i="4"/>
  <c r="D2657" i="4"/>
  <c r="C2657" i="4"/>
  <c r="B2657" i="4"/>
  <c r="S2656" i="4"/>
  <c r="R2656" i="4"/>
  <c r="X2656" i="4" s="1"/>
  <c r="I2489" i="3" s="1"/>
  <c r="Q2656" i="4"/>
  <c r="P2656" i="4"/>
  <c r="O2656" i="4"/>
  <c r="N2656" i="4"/>
  <c r="M2656" i="4"/>
  <c r="L2656" i="4"/>
  <c r="K2656" i="4"/>
  <c r="J2656" i="4"/>
  <c r="I2656" i="4"/>
  <c r="U2656" i="4" s="1"/>
  <c r="F2489" i="3" s="1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U2654" i="4" s="1"/>
  <c r="F2486" i="3" s="1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X2653" i="4" s="1"/>
  <c r="I2485" i="3" s="1"/>
  <c r="E2653" i="4"/>
  <c r="D2653" i="4"/>
  <c r="C2653" i="4"/>
  <c r="B2653" i="4"/>
  <c r="S2652" i="4"/>
  <c r="R2652" i="4"/>
  <c r="Q2652" i="4"/>
  <c r="P2652" i="4"/>
  <c r="O2652" i="4"/>
  <c r="N2652" i="4"/>
  <c r="M2652" i="4"/>
  <c r="Y2652" i="4" s="1"/>
  <c r="J2484" i="3" s="1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X2651" i="4" s="1"/>
  <c r="I2483" i="3" s="1"/>
  <c r="K2651" i="4"/>
  <c r="J2651" i="4"/>
  <c r="I2651" i="4"/>
  <c r="H2651" i="4"/>
  <c r="G2651" i="4"/>
  <c r="F2651" i="4"/>
  <c r="E2651" i="4"/>
  <c r="D2651" i="4"/>
  <c r="C2651" i="4"/>
  <c r="U2651" i="4" s="1"/>
  <c r="F2483" i="3" s="1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X2649" i="4" s="1"/>
  <c r="I2482" i="3" s="1"/>
  <c r="E2649" i="4"/>
  <c r="D2649" i="4"/>
  <c r="C2649" i="4"/>
  <c r="B2649" i="4"/>
  <c r="S2648" i="4"/>
  <c r="R2648" i="4"/>
  <c r="Q2648" i="4"/>
  <c r="P2648" i="4"/>
  <c r="O2648" i="4"/>
  <c r="N2648" i="4"/>
  <c r="M2648" i="4"/>
  <c r="Y2648" i="4" s="1"/>
  <c r="J2481" i="3" s="1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X2647" i="4" s="1"/>
  <c r="I2480" i="3" s="1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X2646" i="4" s="1"/>
  <c r="I2478" i="3" s="1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X2645" i="4" s="1"/>
  <c r="I2477" i="3" s="1"/>
  <c r="E2645" i="4"/>
  <c r="D2645" i="4"/>
  <c r="C2645" i="4"/>
  <c r="B2645" i="4"/>
  <c r="S2644" i="4"/>
  <c r="R2644" i="4"/>
  <c r="Q2644" i="4"/>
  <c r="P2644" i="4"/>
  <c r="O2644" i="4"/>
  <c r="N2644" i="4"/>
  <c r="M2644" i="4"/>
  <c r="Y2644" i="4" s="1"/>
  <c r="J2476" i="3" s="1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X2643" i="4" s="1"/>
  <c r="I2475" i="3" s="1"/>
  <c r="K2643" i="4"/>
  <c r="J2643" i="4"/>
  <c r="I2643" i="4"/>
  <c r="H2643" i="4"/>
  <c r="G2643" i="4"/>
  <c r="F2643" i="4"/>
  <c r="E2643" i="4"/>
  <c r="D2643" i="4"/>
  <c r="V2643" i="4" s="1"/>
  <c r="G2475" i="3" s="1"/>
  <c r="C2643" i="4"/>
  <c r="U2643" i="4" s="1"/>
  <c r="F2475" i="3" s="1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X2642" i="4" s="1"/>
  <c r="I2474" i="3" s="1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X2641" i="4" s="1"/>
  <c r="I2473" i="3" s="1"/>
  <c r="E2641" i="4"/>
  <c r="D2641" i="4"/>
  <c r="C2641" i="4"/>
  <c r="B2641" i="4"/>
  <c r="S2640" i="4"/>
  <c r="R2640" i="4"/>
  <c r="Q2640" i="4"/>
  <c r="P2640" i="4"/>
  <c r="O2640" i="4"/>
  <c r="N2640" i="4"/>
  <c r="M2640" i="4"/>
  <c r="Y2640" i="4" s="1"/>
  <c r="J2472" i="3" s="1"/>
  <c r="L2640" i="4"/>
  <c r="K2640" i="4"/>
  <c r="J2640" i="4"/>
  <c r="I2640" i="4"/>
  <c r="H2640" i="4"/>
  <c r="G2640" i="4"/>
  <c r="F2640" i="4"/>
  <c r="E2640" i="4"/>
  <c r="W2640" i="4" s="1"/>
  <c r="H2472" i="3" s="1"/>
  <c r="D2640" i="4"/>
  <c r="C2640" i="4"/>
  <c r="B2640" i="4"/>
  <c r="S2639" i="4"/>
  <c r="R2639" i="4"/>
  <c r="Q2639" i="4"/>
  <c r="P2639" i="4"/>
  <c r="O2639" i="4"/>
  <c r="N2639" i="4"/>
  <c r="M2639" i="4"/>
  <c r="L2639" i="4"/>
  <c r="X2639" i="4" s="1"/>
  <c r="I2471" i="3" s="1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X2638" i="4" s="1"/>
  <c r="I2470" i="3" s="1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X2637" i="4" s="1"/>
  <c r="I2469" i="3" s="1"/>
  <c r="E2637" i="4"/>
  <c r="D2637" i="4"/>
  <c r="C2637" i="4"/>
  <c r="B2637" i="4"/>
  <c r="S2636" i="4"/>
  <c r="R2636" i="4"/>
  <c r="Q2636" i="4"/>
  <c r="P2636" i="4"/>
  <c r="O2636" i="4"/>
  <c r="N2636" i="4"/>
  <c r="M2636" i="4"/>
  <c r="Y2636" i="4" s="1"/>
  <c r="J2468" i="3" s="1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X2635" i="4" s="1"/>
  <c r="I2467" i="3" s="1"/>
  <c r="K2635" i="4"/>
  <c r="J2635" i="4"/>
  <c r="I2635" i="4"/>
  <c r="H2635" i="4"/>
  <c r="G2635" i="4"/>
  <c r="F2635" i="4"/>
  <c r="E2635" i="4"/>
  <c r="D2635" i="4"/>
  <c r="V2635" i="4" s="1"/>
  <c r="G2467" i="3" s="1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X2634" i="4" s="1"/>
  <c r="I2466" i="3" s="1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X2633" i="4" s="1"/>
  <c r="I2465" i="3" s="1"/>
  <c r="E2633" i="4"/>
  <c r="D2633" i="4"/>
  <c r="C2633" i="4"/>
  <c r="B2633" i="4"/>
  <c r="S2632" i="4"/>
  <c r="R2632" i="4"/>
  <c r="Q2632" i="4"/>
  <c r="P2632" i="4"/>
  <c r="O2632" i="4"/>
  <c r="N2632" i="4"/>
  <c r="M2632" i="4"/>
  <c r="Y2632" i="4" s="1"/>
  <c r="J2464" i="3" s="1"/>
  <c r="L2632" i="4"/>
  <c r="K2632" i="4"/>
  <c r="J2632" i="4"/>
  <c r="I2632" i="4"/>
  <c r="H2632" i="4"/>
  <c r="G2632" i="4"/>
  <c r="F2632" i="4"/>
  <c r="E2632" i="4"/>
  <c r="W2632" i="4" s="1"/>
  <c r="H2464" i="3" s="1"/>
  <c r="D2632" i="4"/>
  <c r="C2632" i="4"/>
  <c r="B2632" i="4"/>
  <c r="S2631" i="4"/>
  <c r="R2631" i="4"/>
  <c r="Q2631" i="4"/>
  <c r="P2631" i="4"/>
  <c r="O2631" i="4"/>
  <c r="N2631" i="4"/>
  <c r="M2631" i="4"/>
  <c r="L2631" i="4"/>
  <c r="X2631" i="4" s="1"/>
  <c r="I2463" i="3" s="1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Y2630" i="4" s="1"/>
  <c r="J2462" i="3" s="1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U2629" i="4" s="1"/>
  <c r="F2461" i="3" s="1"/>
  <c r="B2629" i="4"/>
  <c r="S2628" i="4"/>
  <c r="R2628" i="4"/>
  <c r="Q2628" i="4"/>
  <c r="P2628" i="4"/>
  <c r="O2628" i="4"/>
  <c r="N2628" i="4"/>
  <c r="M2628" i="4"/>
  <c r="Y2628" i="4" s="1"/>
  <c r="L2628" i="4"/>
  <c r="K2628" i="4"/>
  <c r="J2628" i="4"/>
  <c r="I2628" i="4"/>
  <c r="H2628" i="4"/>
  <c r="G2628" i="4"/>
  <c r="F2628" i="4"/>
  <c r="E2628" i="4"/>
  <c r="W2628" i="4" s="1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Y2626" i="4" s="1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U2625" i="4" s="1"/>
  <c r="B2625" i="4"/>
  <c r="S2624" i="4"/>
  <c r="R2624" i="4"/>
  <c r="Q2624" i="4"/>
  <c r="P2624" i="4"/>
  <c r="O2624" i="4"/>
  <c r="N2624" i="4"/>
  <c r="M2624" i="4"/>
  <c r="Y2624" i="4" s="1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Y2620" i="4" s="1"/>
  <c r="J2452" i="3" s="1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Y2616" i="4" s="1"/>
  <c r="J2448" i="3" s="1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W2614" i="4" s="1"/>
  <c r="H2446" i="3" s="1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V2612" i="4" s="1"/>
  <c r="G2444" i="3" s="1"/>
  <c r="I2612" i="4"/>
  <c r="H2612" i="4"/>
  <c r="G2612" i="4"/>
  <c r="F2612" i="4"/>
  <c r="E2612" i="4"/>
  <c r="D2612" i="4"/>
  <c r="C2612" i="4"/>
  <c r="B2612" i="4"/>
  <c r="T2612" i="4" s="1"/>
  <c r="E2444" i="3" s="1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V2608" i="4" s="1"/>
  <c r="G2440" i="3" s="1"/>
  <c r="I2608" i="4"/>
  <c r="H2608" i="4"/>
  <c r="G2608" i="4"/>
  <c r="F2608" i="4"/>
  <c r="E2608" i="4"/>
  <c r="D2608" i="4"/>
  <c r="C2608" i="4"/>
  <c r="B2608" i="4"/>
  <c r="T2608" i="4" s="1"/>
  <c r="E2440" i="3" s="1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V2604" i="4" s="1"/>
  <c r="G2436" i="3" s="1"/>
  <c r="I2604" i="4"/>
  <c r="H2604" i="4"/>
  <c r="G2604" i="4"/>
  <c r="F2604" i="4"/>
  <c r="E2604" i="4"/>
  <c r="D2604" i="4"/>
  <c r="C2604" i="4"/>
  <c r="B2604" i="4"/>
  <c r="T2604" i="4" s="1"/>
  <c r="E2436" i="3" s="1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V2600" i="4" s="1"/>
  <c r="G2431" i="3" s="1"/>
  <c r="I2600" i="4"/>
  <c r="H2600" i="4"/>
  <c r="G2600" i="4"/>
  <c r="F2600" i="4"/>
  <c r="E2600" i="4"/>
  <c r="D2600" i="4"/>
  <c r="C2600" i="4"/>
  <c r="B2600" i="4"/>
  <c r="T2600" i="4" s="1"/>
  <c r="E2431" i="3" s="1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X2596" i="4" s="1"/>
  <c r="I2427" i="3" s="1"/>
  <c r="Q2596" i="4"/>
  <c r="P2596" i="4"/>
  <c r="O2596" i="4"/>
  <c r="N2596" i="4"/>
  <c r="M2596" i="4"/>
  <c r="L2596" i="4"/>
  <c r="K2596" i="4"/>
  <c r="J2596" i="4"/>
  <c r="V2596" i="4" s="1"/>
  <c r="G2427" i="3" s="1"/>
  <c r="I2596" i="4"/>
  <c r="H2596" i="4"/>
  <c r="G2596" i="4"/>
  <c r="F2596" i="4"/>
  <c r="E2596" i="4"/>
  <c r="D2596" i="4"/>
  <c r="C2596" i="4"/>
  <c r="B2596" i="4"/>
  <c r="T2596" i="4" s="1"/>
  <c r="E2427" i="3" s="1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V2592" i="4" s="1"/>
  <c r="G3476" i="3" s="1"/>
  <c r="I2592" i="4"/>
  <c r="H2592" i="4"/>
  <c r="G2592" i="4"/>
  <c r="F2592" i="4"/>
  <c r="E2592" i="4"/>
  <c r="D2592" i="4"/>
  <c r="C2592" i="4"/>
  <c r="B2592" i="4"/>
  <c r="T2592" i="4" s="1"/>
  <c r="E3476" i="3" s="1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X2588" i="4" s="1"/>
  <c r="I3760" i="3" s="1"/>
  <c r="Q2588" i="4"/>
  <c r="P2588" i="4"/>
  <c r="O2588" i="4"/>
  <c r="N2588" i="4"/>
  <c r="M2588" i="4"/>
  <c r="L2588" i="4"/>
  <c r="K2588" i="4"/>
  <c r="J2588" i="4"/>
  <c r="V2588" i="4" s="1"/>
  <c r="G3760" i="3" s="1"/>
  <c r="I2588" i="4"/>
  <c r="H2588" i="4"/>
  <c r="G2588" i="4"/>
  <c r="F2588" i="4"/>
  <c r="E2588" i="4"/>
  <c r="D2588" i="4"/>
  <c r="C2588" i="4"/>
  <c r="B2588" i="4"/>
  <c r="T2588" i="4" s="1"/>
  <c r="E3760" i="3" s="1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Y2582" i="4" s="1"/>
  <c r="J3754" i="3" s="1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Y2581" i="4" s="1"/>
  <c r="J3753" i="3" s="1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V2580" i="4" s="1"/>
  <c r="G3752" i="3" s="1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Y2579" i="4" s="1"/>
  <c r="J3751" i="3" s="1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X2578" i="4" s="1"/>
  <c r="I3750" i="3" s="1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Y2575" i="4" s="1"/>
  <c r="J3747" i="3" s="1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V2574" i="4" s="1"/>
  <c r="G3746" i="3" s="1"/>
  <c r="I2574" i="4"/>
  <c r="H2574" i="4"/>
  <c r="G2574" i="4"/>
  <c r="F2574" i="4"/>
  <c r="X2574" i="4" s="1"/>
  <c r="I3746" i="3" s="1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V2572" i="4" s="1"/>
  <c r="G3744" i="3" s="1"/>
  <c r="I2572" i="4"/>
  <c r="H2572" i="4"/>
  <c r="G2572" i="4"/>
  <c r="F2572" i="4"/>
  <c r="E2572" i="4"/>
  <c r="D2572" i="4"/>
  <c r="C2572" i="4"/>
  <c r="B2572" i="4"/>
  <c r="T2572" i="4" s="1"/>
  <c r="E3744" i="3" s="1"/>
  <c r="S2571" i="4"/>
  <c r="R2571" i="4"/>
  <c r="Q2571" i="4"/>
  <c r="P2571" i="4"/>
  <c r="O2571" i="4"/>
  <c r="N2571" i="4"/>
  <c r="M2571" i="4"/>
  <c r="Y2571" i="4" s="1"/>
  <c r="J3743" i="3" s="1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V2570" i="4" s="1"/>
  <c r="G3742" i="3" s="1"/>
  <c r="I2570" i="4"/>
  <c r="H2570" i="4"/>
  <c r="G2570" i="4"/>
  <c r="F2570" i="4"/>
  <c r="X2570" i="4" s="1"/>
  <c r="I3742" i="3" s="1"/>
  <c r="E2570" i="4"/>
  <c r="W2570" i="4" s="1"/>
  <c r="H3742" i="3" s="1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V2568" i="4" s="1"/>
  <c r="G3740" i="3" s="1"/>
  <c r="I2568" i="4"/>
  <c r="H2568" i="4"/>
  <c r="G2568" i="4"/>
  <c r="F2568" i="4"/>
  <c r="X2568" i="4" s="1"/>
  <c r="I3740" i="3" s="1"/>
  <c r="E2568" i="4"/>
  <c r="D2568" i="4"/>
  <c r="C2568" i="4"/>
  <c r="B2568" i="4"/>
  <c r="T2568" i="4" s="1"/>
  <c r="E3740" i="3" s="1"/>
  <c r="S2567" i="4"/>
  <c r="R2567" i="4"/>
  <c r="Q2567" i="4"/>
  <c r="P2567" i="4"/>
  <c r="O2567" i="4"/>
  <c r="N2567" i="4"/>
  <c r="M2567" i="4"/>
  <c r="Y2567" i="4" s="1"/>
  <c r="J3739" i="3" s="1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V2566" i="4" s="1"/>
  <c r="G3738" i="3" s="1"/>
  <c r="I2566" i="4"/>
  <c r="H2566" i="4"/>
  <c r="G2566" i="4"/>
  <c r="F2566" i="4"/>
  <c r="X2566" i="4" s="1"/>
  <c r="I3738" i="3" s="1"/>
  <c r="E2566" i="4"/>
  <c r="W2566" i="4" s="1"/>
  <c r="H3738" i="3" s="1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T2564" i="4" s="1"/>
  <c r="E3736" i="3" s="1"/>
  <c r="S2563" i="4"/>
  <c r="R2563" i="4"/>
  <c r="Q2563" i="4"/>
  <c r="P2563" i="4"/>
  <c r="O2563" i="4"/>
  <c r="N2563" i="4"/>
  <c r="M2563" i="4"/>
  <c r="Y2563" i="4" s="1"/>
  <c r="J3735" i="3" s="1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X2562" i="4" s="1"/>
  <c r="I3733" i="3" s="1"/>
  <c r="E2562" i="4"/>
  <c r="W2562" i="4" s="1"/>
  <c r="H3733" i="3" s="1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T2560" i="4" s="1"/>
  <c r="E3732" i="3" s="1"/>
  <c r="S2559" i="4"/>
  <c r="R2559" i="4"/>
  <c r="Q2559" i="4"/>
  <c r="P2559" i="4"/>
  <c r="O2559" i="4"/>
  <c r="N2559" i="4"/>
  <c r="M2559" i="4"/>
  <c r="Y2559" i="4" s="1"/>
  <c r="J3731" i="3" s="1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X2558" i="4" s="1"/>
  <c r="I3730" i="3" s="1"/>
  <c r="E2558" i="4"/>
  <c r="W2558" i="4" s="1"/>
  <c r="H3730" i="3" s="1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T2556" i="4" s="1"/>
  <c r="E3728" i="3" s="1"/>
  <c r="S2555" i="4"/>
  <c r="R2555" i="4"/>
  <c r="Q2555" i="4"/>
  <c r="P2555" i="4"/>
  <c r="O2555" i="4"/>
  <c r="N2555" i="4"/>
  <c r="M2555" i="4"/>
  <c r="Y2555" i="4" s="1"/>
  <c r="J3727" i="3" s="1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X2554" i="4" s="1"/>
  <c r="I3726" i="3" s="1"/>
  <c r="E2554" i="4"/>
  <c r="W2554" i="4" s="1"/>
  <c r="H3726" i="3" s="1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T2552" i="4" s="1"/>
  <c r="E3724" i="3" s="1"/>
  <c r="S2551" i="4"/>
  <c r="R2551" i="4"/>
  <c r="Q2551" i="4"/>
  <c r="P2551" i="4"/>
  <c r="O2551" i="4"/>
  <c r="N2551" i="4"/>
  <c r="M2551" i="4"/>
  <c r="Y2551" i="4" s="1"/>
  <c r="J3723" i="3" s="1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X2549" i="4" s="1"/>
  <c r="I3721" i="3" s="1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U2547" i="4" s="1"/>
  <c r="F3719" i="3" s="1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W2546" i="4" s="1"/>
  <c r="H3718" i="3" s="1"/>
  <c r="D2546" i="4"/>
  <c r="C2546" i="4"/>
  <c r="B2546" i="4"/>
  <c r="S2545" i="4"/>
  <c r="R2545" i="4"/>
  <c r="Q2545" i="4"/>
  <c r="P2545" i="4"/>
  <c r="O2545" i="4"/>
  <c r="N2545" i="4"/>
  <c r="M2545" i="4"/>
  <c r="L2545" i="4"/>
  <c r="X2545" i="4" s="1"/>
  <c r="I3717" i="3" s="1"/>
  <c r="K2545" i="4"/>
  <c r="J2545" i="4"/>
  <c r="I2545" i="4"/>
  <c r="H2545" i="4"/>
  <c r="T2545" i="4" s="1"/>
  <c r="E3717" i="3" s="1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U2544" i="4" s="1"/>
  <c r="F3716" i="3" s="1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U2541" i="4" s="1"/>
  <c r="F3713" i="3" s="1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X2540" i="4" s="1"/>
  <c r="I3712" i="3" s="1"/>
  <c r="K2540" i="4"/>
  <c r="J2540" i="4"/>
  <c r="I2540" i="4"/>
  <c r="H2540" i="4"/>
  <c r="G2540" i="4"/>
  <c r="F2540" i="4"/>
  <c r="E2540" i="4"/>
  <c r="D2540" i="4"/>
  <c r="C2540" i="4"/>
  <c r="U2540" i="4" s="1"/>
  <c r="F3712" i="3" s="1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U2536" i="4" s="1"/>
  <c r="F3708" i="3" s="1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X2535" i="4" s="1"/>
  <c r="I3707" i="3" s="1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Y2533" i="4" s="1"/>
  <c r="J3705" i="3" s="1"/>
  <c r="L2533" i="4"/>
  <c r="K2533" i="4"/>
  <c r="J2533" i="4"/>
  <c r="I2533" i="4"/>
  <c r="U2533" i="4" s="1"/>
  <c r="F3705" i="3" s="1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X2532" i="4" s="1"/>
  <c r="I3704" i="3" s="1"/>
  <c r="K2532" i="4"/>
  <c r="J2532" i="4"/>
  <c r="I2532" i="4"/>
  <c r="H2532" i="4"/>
  <c r="G2532" i="4"/>
  <c r="F2532" i="4"/>
  <c r="E2532" i="4"/>
  <c r="D2532" i="4"/>
  <c r="C2532" i="4"/>
  <c r="U2532" i="4" s="1"/>
  <c r="F3704" i="3" s="1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Y2529" i="4" s="1"/>
  <c r="J3701" i="3" s="1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Y2527" i="4" s="1"/>
  <c r="J3699" i="3" s="1"/>
  <c r="L2527" i="4"/>
  <c r="K2527" i="4"/>
  <c r="J2527" i="4"/>
  <c r="I2527" i="4"/>
  <c r="H2527" i="4"/>
  <c r="G2527" i="4"/>
  <c r="F2527" i="4"/>
  <c r="X2527" i="4" s="1"/>
  <c r="I3699" i="3" s="1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U2526" i="4" s="1"/>
  <c r="F3698" i="3" s="1"/>
  <c r="H2526" i="4"/>
  <c r="G2526" i="4"/>
  <c r="Y2526" i="4" s="1"/>
  <c r="J3698" i="3" s="1"/>
  <c r="F2526" i="4"/>
  <c r="E2526" i="4"/>
  <c r="D2526" i="4"/>
  <c r="C2526" i="4"/>
  <c r="B2526" i="4"/>
  <c r="Y2525" i="4"/>
  <c r="J3697" i="3" s="1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Y2523" i="4" s="1"/>
  <c r="J3695" i="3" s="1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U2522" i="4" s="1"/>
  <c r="F3694" i="3" s="1"/>
  <c r="H2522" i="4"/>
  <c r="G2522" i="4"/>
  <c r="F2522" i="4"/>
  <c r="E2522" i="4"/>
  <c r="D2522" i="4"/>
  <c r="C2522" i="4"/>
  <c r="B2522" i="4"/>
  <c r="S2521" i="4"/>
  <c r="Y2521" i="4" s="1"/>
  <c r="J3693" i="3" s="1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U2521" i="4" s="1"/>
  <c r="F3693" i="3" s="1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X2520" i="4" s="1"/>
  <c r="I3692" i="3" s="1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Y2519" i="4" s="1"/>
  <c r="J3691" i="3" s="1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Y2518" i="4" s="1"/>
  <c r="J3690" i="3" s="1"/>
  <c r="L2518" i="4"/>
  <c r="K2518" i="4"/>
  <c r="J2518" i="4"/>
  <c r="I2518" i="4"/>
  <c r="H2518" i="4"/>
  <c r="G2518" i="4"/>
  <c r="F2518" i="4"/>
  <c r="E2518" i="4"/>
  <c r="D2518" i="4"/>
  <c r="C2518" i="4"/>
  <c r="B2518" i="4"/>
  <c r="Y2517" i="4"/>
  <c r="J3689" i="3" s="1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Y2516" i="4" s="1"/>
  <c r="J3688" i="3" s="1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V2515" i="4" s="1"/>
  <c r="G3686" i="3" s="1"/>
  <c r="I2515" i="4"/>
  <c r="H2515" i="4"/>
  <c r="G2515" i="4"/>
  <c r="F2515" i="4"/>
  <c r="E2515" i="4"/>
  <c r="D2515" i="4"/>
  <c r="C2515" i="4"/>
  <c r="B2515" i="4"/>
  <c r="T2515" i="4" s="1"/>
  <c r="E3686" i="3" s="1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X2512" i="4" s="1"/>
  <c r="I3683" i="3" s="1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V2511" i="4" s="1"/>
  <c r="G3687" i="3" s="1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Y2510" i="4" s="1"/>
  <c r="J3682" i="3" s="1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Y2509" i="4" s="1"/>
  <c r="J3681" i="3" s="1"/>
  <c r="F2509" i="4"/>
  <c r="E2509" i="4"/>
  <c r="D2509" i="4"/>
  <c r="C2509" i="4"/>
  <c r="B2509" i="4"/>
  <c r="S2508" i="4"/>
  <c r="R2508" i="4"/>
  <c r="X2508" i="4" s="1"/>
  <c r="I3680" i="3" s="1"/>
  <c r="Q2508" i="4"/>
  <c r="P2508" i="4"/>
  <c r="O2508" i="4"/>
  <c r="N2508" i="4"/>
  <c r="M2508" i="4"/>
  <c r="L2508" i="4"/>
  <c r="K2508" i="4"/>
  <c r="J2508" i="4"/>
  <c r="I2508" i="4"/>
  <c r="H2508" i="4"/>
  <c r="G2508" i="4"/>
  <c r="Y2508" i="4" s="1"/>
  <c r="J3680" i="3" s="1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V2507" i="4" s="1"/>
  <c r="G3679" i="3" s="1"/>
  <c r="I2507" i="4"/>
  <c r="H2507" i="4"/>
  <c r="G2507" i="4"/>
  <c r="F2507" i="4"/>
  <c r="E2507" i="4"/>
  <c r="D2507" i="4"/>
  <c r="C2507" i="4"/>
  <c r="B2507" i="4"/>
  <c r="T2507" i="4" s="1"/>
  <c r="E3679" i="3" s="1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V2503" i="4" s="1"/>
  <c r="G3675" i="3" s="1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V2499" i="4" s="1"/>
  <c r="G3671" i="3" s="1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V2495" i="4" s="1"/>
  <c r="G3667" i="3" s="1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V2491" i="4" s="1"/>
  <c r="G3663" i="3" s="1"/>
  <c r="I2491" i="4"/>
  <c r="H2491" i="4"/>
  <c r="G2491" i="4"/>
  <c r="F2491" i="4"/>
  <c r="E2491" i="4"/>
  <c r="D2491" i="4"/>
  <c r="C2491" i="4"/>
  <c r="B2491" i="4"/>
  <c r="T2491" i="4" s="1"/>
  <c r="E3663" i="3" s="1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V2487" i="4" s="1"/>
  <c r="G3659" i="3" s="1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V2483" i="4" s="1"/>
  <c r="G3655" i="3" s="1"/>
  <c r="I2483" i="4"/>
  <c r="H2483" i="4"/>
  <c r="G2483" i="4"/>
  <c r="F2483" i="4"/>
  <c r="E2483" i="4"/>
  <c r="D2483" i="4"/>
  <c r="C2483" i="4"/>
  <c r="B2483" i="4"/>
  <c r="T2483" i="4" s="1"/>
  <c r="E3655" i="3" s="1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Y2481" i="4" s="1"/>
  <c r="J3653" i="3" s="1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Y2477" i="4" s="1"/>
  <c r="J3649" i="3" s="1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X2475" i="4" s="1"/>
  <c r="I3647" i="3" s="1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Y2474" i="4" s="1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T2471" i="4" s="1"/>
  <c r="E3643" i="3" s="1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W2470" i="4" s="1"/>
  <c r="H3642" i="3" s="1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V2467" i="4" s="1"/>
  <c r="G3639" i="3" s="1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Y2466" i="4" s="1"/>
  <c r="J3638" i="3" s="1"/>
  <c r="F2466" i="4"/>
  <c r="X2466" i="4" s="1"/>
  <c r="I3638" i="3" s="1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X2465" i="4" s="1"/>
  <c r="I3637" i="3" s="1"/>
  <c r="K2465" i="4"/>
  <c r="J2465" i="4"/>
  <c r="I2465" i="4"/>
  <c r="H2465" i="4"/>
  <c r="G2465" i="4"/>
  <c r="F2465" i="4"/>
  <c r="E2465" i="4"/>
  <c r="D2465" i="4"/>
  <c r="C2465" i="4"/>
  <c r="B2465" i="4"/>
  <c r="T2465" i="4" s="1"/>
  <c r="E3637" i="3" s="1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U2464" i="4" s="1"/>
  <c r="F3636" i="3" s="1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W2463" i="4" s="1"/>
  <c r="H3635" i="3" s="1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Y2461" i="4" s="1"/>
  <c r="J3633" i="3" s="1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W2459" i="4" s="1"/>
  <c r="H3631" i="3" s="1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X2456" i="4" s="1"/>
  <c r="I3628" i="3" s="1"/>
  <c r="Q2456" i="4"/>
  <c r="P2456" i="4"/>
  <c r="O2456" i="4"/>
  <c r="N2456" i="4"/>
  <c r="M2456" i="4"/>
  <c r="L2456" i="4"/>
  <c r="K2456" i="4"/>
  <c r="W2456" i="4" s="1"/>
  <c r="H3628" i="3" s="1"/>
  <c r="J2456" i="4"/>
  <c r="I2456" i="4"/>
  <c r="H2456" i="4"/>
  <c r="G2456" i="4"/>
  <c r="F2456" i="4"/>
  <c r="E2456" i="4"/>
  <c r="D2456" i="4"/>
  <c r="C2456" i="4"/>
  <c r="U2456" i="4" s="1"/>
  <c r="F3628" i="3" s="1"/>
  <c r="B2456" i="4"/>
  <c r="T2456" i="4" s="1"/>
  <c r="E3628" i="3" s="1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W2455" i="4" s="1"/>
  <c r="H3627" i="3" s="1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U2452" i="4" s="1"/>
  <c r="F3624" i="3" s="1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Y2450" i="4" s="1"/>
  <c r="J3622" i="3" s="1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W2448" i="4" s="1"/>
  <c r="H3620" i="3" s="1"/>
  <c r="J2448" i="4"/>
  <c r="I2448" i="4"/>
  <c r="H2448" i="4"/>
  <c r="G2448" i="4"/>
  <c r="F2448" i="4"/>
  <c r="E2448" i="4"/>
  <c r="D2448" i="4"/>
  <c r="C2448" i="4"/>
  <c r="U2448" i="4" s="1"/>
  <c r="F3620" i="3" s="1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W2444" i="4" s="1"/>
  <c r="H3616" i="3" s="1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W2440" i="4" s="1"/>
  <c r="H3612" i="3" s="1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W2436" i="4" s="1"/>
  <c r="H3608" i="3" s="1"/>
  <c r="J2436" i="4"/>
  <c r="V2436" i="4" s="1"/>
  <c r="G3608" i="3" s="1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V2434" i="4" s="1"/>
  <c r="G3606" i="3" s="1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V2432" i="4" s="1"/>
  <c r="G3604" i="3" s="1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V2430" i="4" s="1"/>
  <c r="G3602" i="3" s="1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V2428" i="4" s="1"/>
  <c r="G3600" i="3" s="1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V2426" i="4" s="1"/>
  <c r="G3598" i="3" s="1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V2424" i="4" s="1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V2420" i="4" s="1"/>
  <c r="G3592" i="3" s="1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V2418" i="4" s="1"/>
  <c r="G3590" i="3" s="1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Y2399" i="4" s="1"/>
  <c r="J3571" i="3" s="1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Y2396" i="4" s="1"/>
  <c r="J3568" i="3" s="1"/>
  <c r="R2396" i="4"/>
  <c r="X2396" i="4" s="1"/>
  <c r="I3568" i="3" s="1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T2396" i="4" s="1"/>
  <c r="E3568" i="3" s="1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W2395" i="4" s="1"/>
  <c r="H3567" i="3" s="1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V2388" i="4" s="1"/>
  <c r="G3560" i="3" s="1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V2384" i="4" s="1"/>
  <c r="G3556" i="3" s="1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V2380" i="4" s="1"/>
  <c r="G3552" i="3" s="1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V2376" i="4" s="1"/>
  <c r="G3548" i="3" s="1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V2372" i="4" s="1"/>
  <c r="G3544" i="3" s="1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V2368" i="4" s="1"/>
  <c r="G3540" i="3" s="1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V2364" i="4" s="1"/>
  <c r="G3536" i="3" s="1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V2360" i="4" s="1"/>
  <c r="G3532" i="3" s="1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V2356" i="4" s="1"/>
  <c r="G3528" i="3" s="1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V2352" i="4" s="1"/>
  <c r="G3524" i="3" s="1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V2348" i="4" s="1"/>
  <c r="G3520" i="3" s="1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V2344" i="4" s="1"/>
  <c r="G3516" i="3" s="1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X2340" i="4" s="1"/>
  <c r="I3512" i="3" s="1"/>
  <c r="Q2340" i="4"/>
  <c r="P2340" i="4"/>
  <c r="O2340" i="4"/>
  <c r="N2340" i="4"/>
  <c r="M2340" i="4"/>
  <c r="L2340" i="4"/>
  <c r="K2340" i="4"/>
  <c r="J2340" i="4"/>
  <c r="V2340" i="4" s="1"/>
  <c r="G3512" i="3" s="1"/>
  <c r="I2340" i="4"/>
  <c r="H2340" i="4"/>
  <c r="G2340" i="4"/>
  <c r="F2340" i="4"/>
  <c r="E2340" i="4"/>
  <c r="D2340" i="4"/>
  <c r="C2340" i="4"/>
  <c r="B2340" i="4"/>
  <c r="T2340" i="4" s="1"/>
  <c r="E3512" i="3" s="1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X2336" i="4" s="1"/>
  <c r="I3508" i="3" s="1"/>
  <c r="Q2336" i="4"/>
  <c r="P2336" i="4"/>
  <c r="O2336" i="4"/>
  <c r="N2336" i="4"/>
  <c r="M2336" i="4"/>
  <c r="L2336" i="4"/>
  <c r="K2336" i="4"/>
  <c r="J2336" i="4"/>
  <c r="V2336" i="4" s="1"/>
  <c r="G3508" i="3" s="1"/>
  <c r="I2336" i="4"/>
  <c r="H2336" i="4"/>
  <c r="G2336" i="4"/>
  <c r="F2336" i="4"/>
  <c r="E2336" i="4"/>
  <c r="D2336" i="4"/>
  <c r="C2336" i="4"/>
  <c r="B2336" i="4"/>
  <c r="T2336" i="4" s="1"/>
  <c r="E3508" i="3" s="1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X2332" i="4" s="1"/>
  <c r="I3504" i="3" s="1"/>
  <c r="Q2332" i="4"/>
  <c r="P2332" i="4"/>
  <c r="O2332" i="4"/>
  <c r="N2332" i="4"/>
  <c r="M2332" i="4"/>
  <c r="L2332" i="4"/>
  <c r="K2332" i="4"/>
  <c r="J2332" i="4"/>
  <c r="V2332" i="4" s="1"/>
  <c r="G3504" i="3" s="1"/>
  <c r="I2332" i="4"/>
  <c r="H2332" i="4"/>
  <c r="G2332" i="4"/>
  <c r="F2332" i="4"/>
  <c r="E2332" i="4"/>
  <c r="D2332" i="4"/>
  <c r="C2332" i="4"/>
  <c r="B2332" i="4"/>
  <c r="T2332" i="4" s="1"/>
  <c r="E3504" i="3" s="1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X2327" i="4" s="1"/>
  <c r="I3499" i="3" s="1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Y2326" i="4" s="1"/>
  <c r="J3498" i="3" s="1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V2324" i="4" s="1"/>
  <c r="G3496" i="3" s="1"/>
  <c r="I2324" i="4"/>
  <c r="H2324" i="4"/>
  <c r="G2324" i="4"/>
  <c r="F2324" i="4"/>
  <c r="E2324" i="4"/>
  <c r="D2324" i="4"/>
  <c r="C2324" i="4"/>
  <c r="B2324" i="4"/>
  <c r="T2324" i="4" s="1"/>
  <c r="E3496" i="3" s="1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V2323" i="4" s="1"/>
  <c r="G3495" i="3" s="1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X2322" i="4" s="1"/>
  <c r="I3494" i="3" s="1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W2319" i="4" s="1"/>
  <c r="H3491" i="3" s="1"/>
  <c r="D2319" i="4"/>
  <c r="V2319" i="4" s="1"/>
  <c r="G3491" i="3" s="1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X2318" i="4" s="1"/>
  <c r="I3490" i="3" s="1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T2317" i="4" s="1"/>
  <c r="E3489" i="3" s="1"/>
  <c r="G2317" i="4"/>
  <c r="F2317" i="4"/>
  <c r="E2317" i="4"/>
  <c r="D2317" i="4"/>
  <c r="C2317" i="4"/>
  <c r="B2317" i="4"/>
  <c r="U2316" i="4"/>
  <c r="F3488" i="3" s="1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W2316" i="4" s="1"/>
  <c r="H3488" i="3" s="1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T2314" i="4" s="1"/>
  <c r="E3486" i="3" s="1"/>
  <c r="S2313" i="4"/>
  <c r="R2313" i="4"/>
  <c r="Q2313" i="4"/>
  <c r="P2313" i="4"/>
  <c r="O2313" i="4"/>
  <c r="N2313" i="4"/>
  <c r="M2313" i="4"/>
  <c r="L2313" i="4"/>
  <c r="K2313" i="4"/>
  <c r="W2313" i="4" s="1"/>
  <c r="H3485" i="3" s="1"/>
  <c r="J2313" i="4"/>
  <c r="I2313" i="4"/>
  <c r="H2313" i="4"/>
  <c r="G2313" i="4"/>
  <c r="F2313" i="4"/>
  <c r="E2313" i="4"/>
  <c r="D2313" i="4"/>
  <c r="C2313" i="4"/>
  <c r="B2313" i="4"/>
  <c r="T2313" i="4" s="1"/>
  <c r="E3485" i="3" s="1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T2311" i="4" s="1"/>
  <c r="E3483" i="3" s="1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U2309" i="4" s="1"/>
  <c r="F3481" i="3" s="1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T2307" i="4" s="1"/>
  <c r="E3479" i="3" s="1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X2306" i="4" s="1"/>
  <c r="I3478" i="3" s="1"/>
  <c r="K2306" i="4"/>
  <c r="W2306" i="4" s="1"/>
  <c r="H3478" i="3" s="1"/>
  <c r="J2306" i="4"/>
  <c r="I2306" i="4"/>
  <c r="H2306" i="4"/>
  <c r="G2306" i="4"/>
  <c r="F2306" i="4"/>
  <c r="E2306" i="4"/>
  <c r="D2306" i="4"/>
  <c r="V2306" i="4" s="1"/>
  <c r="G3478" i="3" s="1"/>
  <c r="C2306" i="4"/>
  <c r="U2306" i="4" s="1"/>
  <c r="F3478" i="3" s="1"/>
  <c r="B2306" i="4"/>
  <c r="T2306" i="4" s="1"/>
  <c r="E3478" i="3" s="1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T2303" i="4" s="1"/>
  <c r="E3474" i="3" s="1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W2302" i="4" s="1"/>
  <c r="H3473" i="3" s="1"/>
  <c r="J2302" i="4"/>
  <c r="I2302" i="4"/>
  <c r="H2302" i="4"/>
  <c r="G2302" i="4"/>
  <c r="F2302" i="4"/>
  <c r="E2302" i="4"/>
  <c r="D2302" i="4"/>
  <c r="C2302" i="4"/>
  <c r="U2302" i="4" s="1"/>
  <c r="F3473" i="3" s="1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T2299" i="4" s="1"/>
  <c r="E3470" i="3" s="1"/>
  <c r="G2299" i="4"/>
  <c r="F2299" i="4"/>
  <c r="E2299" i="4"/>
  <c r="D2299" i="4"/>
  <c r="C2299" i="4"/>
  <c r="B2299" i="4"/>
  <c r="T2298" i="4"/>
  <c r="E3469" i="3" s="1"/>
  <c r="S2298" i="4"/>
  <c r="R2298" i="4"/>
  <c r="Q2298" i="4"/>
  <c r="P2298" i="4"/>
  <c r="O2298" i="4"/>
  <c r="N2298" i="4"/>
  <c r="M2298" i="4"/>
  <c r="L2298" i="4"/>
  <c r="X2298" i="4" s="1"/>
  <c r="I3469" i="3" s="1"/>
  <c r="K2298" i="4"/>
  <c r="W2298" i="4" s="1"/>
  <c r="H3469" i="3" s="1"/>
  <c r="J2298" i="4"/>
  <c r="I2298" i="4"/>
  <c r="H2298" i="4"/>
  <c r="G2298" i="4"/>
  <c r="F2298" i="4"/>
  <c r="E2298" i="4"/>
  <c r="D2298" i="4"/>
  <c r="V2298" i="4" s="1"/>
  <c r="G3469" i="3" s="1"/>
  <c r="C2298" i="4"/>
  <c r="U2298" i="4" s="1"/>
  <c r="F3469" i="3" s="1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T2295" i="4" s="1"/>
  <c r="E3466" i="3" s="1"/>
  <c r="S2294" i="4"/>
  <c r="R2294" i="4"/>
  <c r="Q2294" i="4"/>
  <c r="P2294" i="4"/>
  <c r="O2294" i="4"/>
  <c r="N2294" i="4"/>
  <c r="M2294" i="4"/>
  <c r="L2294" i="4"/>
  <c r="X2294" i="4" s="1"/>
  <c r="I3465" i="3" s="1"/>
  <c r="K2294" i="4"/>
  <c r="J2294" i="4"/>
  <c r="I2294" i="4"/>
  <c r="H2294" i="4"/>
  <c r="T2294" i="4" s="1"/>
  <c r="E3465" i="3" s="1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T2290" i="4" s="1"/>
  <c r="E3461" i="3" s="1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U2279" i="4" s="1"/>
  <c r="F3450" i="3" s="1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U2271" i="4" s="1"/>
  <c r="F3442" i="3" s="1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W2270" i="4" s="1"/>
  <c r="H3441" i="3" s="1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U2267" i="4" s="1"/>
  <c r="F3438" i="3" s="1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W2266" i="4" s="1"/>
  <c r="H3437" i="3" s="1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U2263" i="4" s="1"/>
  <c r="F3434" i="3" s="1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W2262" i="4" s="1"/>
  <c r="H3433" i="3" s="1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U2259" i="4" s="1"/>
  <c r="F3430" i="3" s="1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W2258" i="4" s="1"/>
  <c r="H3429" i="3" s="1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U2255" i="4" s="1"/>
  <c r="F3426" i="3" s="1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U2251" i="4" s="1"/>
  <c r="F3422" i="3" s="1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U2247" i="4" s="1"/>
  <c r="F3418" i="3" s="1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U2243" i="4" s="1"/>
  <c r="F3414" i="3" s="1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U2239" i="4" s="1"/>
  <c r="F3410" i="3" s="1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W2238" i="4" s="1"/>
  <c r="H3409" i="3" s="1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U2235" i="4" s="1"/>
  <c r="F3406" i="3" s="1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Y2221" i="4" s="1"/>
  <c r="J2695" i="3" s="1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Y2213" i="4"/>
  <c r="J2687" i="3" s="1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Y2211" i="4" s="1"/>
  <c r="J2685" i="3" s="1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Y2209" i="4" s="1"/>
  <c r="J2683" i="3" s="1"/>
  <c r="L2209" i="4"/>
  <c r="K2209" i="4"/>
  <c r="J2209" i="4"/>
  <c r="I2209" i="4"/>
  <c r="U2209" i="4" s="1"/>
  <c r="F2683" i="3" s="1"/>
  <c r="H2209" i="4"/>
  <c r="G2209" i="4"/>
  <c r="F2209" i="4"/>
  <c r="E2209" i="4"/>
  <c r="D2209" i="4"/>
  <c r="C2209" i="4"/>
  <c r="B2209" i="4"/>
  <c r="S2208" i="4"/>
  <c r="Y2208" i="4" s="1"/>
  <c r="J2682" i="3" s="1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U2208" i="4" s="1"/>
  <c r="F2682" i="3" s="1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V2207" i="4" s="1"/>
  <c r="G2681" i="3" s="1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Y2206" i="4" s="1"/>
  <c r="J2680" i="3" s="1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U2204" i="4" s="1"/>
  <c r="F2678" i="3" s="1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W2202" i="4" s="1"/>
  <c r="H2676" i="3" s="1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Y2196" i="4" s="1"/>
  <c r="J2670" i="3" s="1"/>
  <c r="R2196" i="4"/>
  <c r="Q2196" i="4"/>
  <c r="P2196" i="4"/>
  <c r="O2196" i="4"/>
  <c r="N2196" i="4"/>
  <c r="M2196" i="4"/>
  <c r="L2196" i="4"/>
  <c r="K2196" i="4"/>
  <c r="W2196" i="4" s="1"/>
  <c r="H2670" i="3" s="1"/>
  <c r="J2196" i="4"/>
  <c r="I2196" i="4"/>
  <c r="H2196" i="4"/>
  <c r="G2196" i="4"/>
  <c r="F2196" i="4"/>
  <c r="E2196" i="4"/>
  <c r="D2196" i="4"/>
  <c r="C2196" i="4"/>
  <c r="U2196" i="4" s="1"/>
  <c r="F2670" i="3" s="1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X2190" i="4" s="1"/>
  <c r="I2664" i="3" s="1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Y2188" i="4" s="1"/>
  <c r="R2188" i="4"/>
  <c r="Q2188" i="4"/>
  <c r="P2188" i="4"/>
  <c r="O2188" i="4"/>
  <c r="N2188" i="4"/>
  <c r="M2188" i="4"/>
  <c r="L2188" i="4"/>
  <c r="K2188" i="4"/>
  <c r="W2188" i="4" s="1"/>
  <c r="J2188" i="4"/>
  <c r="I2188" i="4"/>
  <c r="H2188" i="4"/>
  <c r="G2188" i="4"/>
  <c r="F2188" i="4"/>
  <c r="E2188" i="4"/>
  <c r="D2188" i="4"/>
  <c r="C2188" i="4"/>
  <c r="U2188" i="4" s="1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X2186" i="4" s="1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T2184" i="4" s="1"/>
  <c r="E771" i="3" s="1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X2182" i="4" s="1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Y2180" i="4" s="1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U2180" i="4" s="1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X2178" i="4" s="1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Y2176" i="4" s="1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U2176" i="4" s="1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V2175" i="4" s="1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T2172" i="4" s="1"/>
  <c r="E759" i="3" s="1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W2171" i="4" s="1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X2170" i="4" s="1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Y2168" i="4" s="1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U2168" i="4" s="1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Y2166" i="4" s="1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X2165" i="4" s="1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T2162" i="4" s="1"/>
  <c r="E749" i="3" s="1"/>
  <c r="G2162" i="4"/>
  <c r="Y2162" i="4" s="1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T2158" i="4" s="1"/>
  <c r="E745" i="3" s="1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U2157" i="4" s="1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X2148" i="4" s="1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V2076" i="4" s="1"/>
  <c r="G1498" i="3" s="1"/>
  <c r="C2076" i="4"/>
  <c r="U2076" i="4" s="1"/>
  <c r="F1498" i="3" s="1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Y2074" i="4" s="1"/>
  <c r="J1496" i="3" s="1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X2071" i="4" s="1"/>
  <c r="I1493" i="3" s="1"/>
  <c r="E2071" i="4"/>
  <c r="W2071" i="4" s="1"/>
  <c r="H1493" i="3" s="1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T2069" i="4" s="1"/>
  <c r="E1491" i="3" s="1"/>
  <c r="S2068" i="4"/>
  <c r="R2068" i="4"/>
  <c r="Q2068" i="4"/>
  <c r="P2068" i="4"/>
  <c r="O2068" i="4"/>
  <c r="N2068" i="4"/>
  <c r="M2068" i="4"/>
  <c r="L2068" i="4"/>
  <c r="X2068" i="4" s="1"/>
  <c r="I1490" i="3" s="1"/>
  <c r="K2068" i="4"/>
  <c r="J2068" i="4"/>
  <c r="I2068" i="4"/>
  <c r="H2068" i="4"/>
  <c r="G2068" i="4"/>
  <c r="F2068" i="4"/>
  <c r="E2068" i="4"/>
  <c r="D2068" i="4"/>
  <c r="C2068" i="4"/>
  <c r="U2068" i="4" s="1"/>
  <c r="F1490" i="3" s="1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T2065" i="4"/>
  <c r="E1487" i="3" s="1"/>
  <c r="S2065" i="4"/>
  <c r="R2065" i="4"/>
  <c r="Q2065" i="4"/>
  <c r="P2065" i="4"/>
  <c r="O2065" i="4"/>
  <c r="N2065" i="4"/>
  <c r="M2065" i="4"/>
  <c r="L2065" i="4"/>
  <c r="X2065" i="4" s="1"/>
  <c r="I1487" i="3" s="1"/>
  <c r="K2065" i="4"/>
  <c r="J2065" i="4"/>
  <c r="I2065" i="4"/>
  <c r="H2065" i="4"/>
  <c r="G2065" i="4"/>
  <c r="F2065" i="4"/>
  <c r="E2065" i="4"/>
  <c r="D2065" i="4"/>
  <c r="V2065" i="4" s="1"/>
  <c r="G1487" i="3" s="1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V2061" i="4" s="1"/>
  <c r="G1482" i="3" s="1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X2059" i="4" s="1"/>
  <c r="I1480" i="3" s="1"/>
  <c r="K2059" i="4"/>
  <c r="J2059" i="4"/>
  <c r="I2059" i="4"/>
  <c r="H2059" i="4"/>
  <c r="T2059" i="4" s="1"/>
  <c r="E1480" i="3" s="1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U2058" i="4" s="1"/>
  <c r="F1479" i="3" s="1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T2057" i="4" s="1"/>
  <c r="E1478" i="3" s="1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T2050" i="4" s="1"/>
  <c r="E1471" i="3" s="1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V2049" i="4" s="1"/>
  <c r="G1470" i="3" s="1"/>
  <c r="C2049" i="4"/>
  <c r="B2049" i="4"/>
  <c r="T2049" i="4" s="1"/>
  <c r="E1470" i="3" s="1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U2047" i="4" s="1"/>
  <c r="F1468" i="3" s="1"/>
  <c r="H2047" i="4"/>
  <c r="G2047" i="4"/>
  <c r="F2047" i="4"/>
  <c r="E2047" i="4"/>
  <c r="D2047" i="4"/>
  <c r="C2047" i="4"/>
  <c r="B2047" i="4"/>
  <c r="T2047" i="4" s="1"/>
  <c r="E1468" i="3" s="1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U2046" i="4" s="1"/>
  <c r="F1467" i="3" s="1"/>
  <c r="B2046" i="4"/>
  <c r="T2046" i="4" s="1"/>
  <c r="E1467" i="3" s="1"/>
  <c r="S2045" i="4"/>
  <c r="R2045" i="4"/>
  <c r="Q2045" i="4"/>
  <c r="P2045" i="4"/>
  <c r="O2045" i="4"/>
  <c r="N2045" i="4"/>
  <c r="T2045" i="4" s="1"/>
  <c r="E1462" i="3" s="1"/>
  <c r="M2045" i="4"/>
  <c r="L2045" i="4"/>
  <c r="K2045" i="4"/>
  <c r="J2045" i="4"/>
  <c r="I2045" i="4"/>
  <c r="H2045" i="4"/>
  <c r="G2045" i="4"/>
  <c r="F2045" i="4"/>
  <c r="E2045" i="4"/>
  <c r="D2045" i="4"/>
  <c r="V2045" i="4" s="1"/>
  <c r="G1462" i="3" s="1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T2043" i="4" s="1"/>
  <c r="E1466" i="3" s="1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U2042" i="4" s="1"/>
  <c r="F1465" i="3" s="1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V2038" i="4" s="1"/>
  <c r="G1459" i="3" s="1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U2035" i="4" s="1"/>
  <c r="F1456" i="3" s="1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T2030" i="4" s="1"/>
  <c r="E1451" i="3" s="1"/>
  <c r="G2030" i="4"/>
  <c r="F2030" i="4"/>
  <c r="E2030" i="4"/>
  <c r="D2030" i="4"/>
  <c r="C2030" i="4"/>
  <c r="U2030" i="4" s="1"/>
  <c r="F1451" i="3" s="1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U2028" i="4" s="1"/>
  <c r="F1449" i="3" s="1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U2026" i="4" s="1"/>
  <c r="F1447" i="3" s="1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U2025" i="4" s="1"/>
  <c r="F1446" i="3" s="1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U2022" i="4" s="1"/>
  <c r="F1443" i="3" s="1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U2021" i="4" s="1"/>
  <c r="F1442" i="3" s="1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Y2007" i="4" s="1"/>
  <c r="J1429" i="3" s="1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Y2003" i="4" s="1"/>
  <c r="J1425" i="3" s="1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Y1995" i="4" s="1"/>
  <c r="J1417" i="3" s="1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U1989" i="4" s="1"/>
  <c r="F1411" i="3" s="1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Y1987" i="4" s="1"/>
  <c r="J1409" i="3" s="1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Y1979" i="4" s="1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W1976" i="4" s="1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Y1975" i="4" s="1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W1972" i="4" s="1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Y1971" i="4" s="1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W1968" i="4" s="1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Y1967" i="4" s="1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W1964" i="4" s="1"/>
  <c r="H1387" i="3" s="1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Y1963" i="4" s="1"/>
  <c r="J1385" i="3" s="1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W1960" i="4" s="1"/>
  <c r="H1382" i="3" s="1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Y1959" i="4" s="1"/>
  <c r="J1381" i="3" s="1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W1956" i="4" s="1"/>
  <c r="H1378" i="3" s="1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Y1955" i="4" s="1"/>
  <c r="J1377" i="3" s="1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Y1951" i="4" s="1"/>
  <c r="J1373" i="3" s="1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V1938" i="4" s="1"/>
  <c r="G1360" i="3" s="1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T1935" i="4" s="1"/>
  <c r="E1357" i="3" s="1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X1933" i="4" s="1"/>
  <c r="I1355" i="3" s="1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X1930" i="4" s="1"/>
  <c r="I1352" i="3" s="1"/>
  <c r="E1930" i="4"/>
  <c r="W1930" i="4" s="1"/>
  <c r="H1352" i="3" s="1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Y1929" i="4" s="1"/>
  <c r="J1351" i="3" s="1"/>
  <c r="F1929" i="4"/>
  <c r="X1929" i="4" s="1"/>
  <c r="I1351" i="3" s="1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T1928" i="4" s="1"/>
  <c r="E1350" i="3" s="1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V1927" i="4" s="1"/>
  <c r="G1349" i="3" s="1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X1926" i="4" s="1"/>
  <c r="I1348" i="3" s="1"/>
  <c r="E1926" i="4"/>
  <c r="W1926" i="4" s="1"/>
  <c r="H1348" i="3" s="1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Y1925" i="4" s="1"/>
  <c r="J1347" i="3" s="1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V1923" i="4" s="1"/>
  <c r="G1345" i="3" s="1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W1922" i="4" s="1"/>
  <c r="H1344" i="3" s="1"/>
  <c r="D1922" i="4"/>
  <c r="C1922" i="4"/>
  <c r="B1922" i="4"/>
  <c r="S1921" i="4"/>
  <c r="R1921" i="4"/>
  <c r="Q1921" i="4"/>
  <c r="W1921" i="4" s="1"/>
  <c r="H1343" i="3" s="1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T1920" i="4" s="1"/>
  <c r="E1342" i="3" s="1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T1916" i="4" s="1"/>
  <c r="E1337" i="3" s="1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U1915" i="4" s="1"/>
  <c r="F1336" i="3" s="1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X1914" i="4" s="1"/>
  <c r="I1335" i="3" s="1"/>
  <c r="E1914" i="4"/>
  <c r="W1914" i="4" s="1"/>
  <c r="H1335" i="3" s="1"/>
  <c r="D1914" i="4"/>
  <c r="C1914" i="4"/>
  <c r="B1914" i="4"/>
  <c r="S1913" i="4"/>
  <c r="R1913" i="4"/>
  <c r="Q1913" i="4"/>
  <c r="P1913" i="4"/>
  <c r="O1913" i="4"/>
  <c r="N1913" i="4"/>
  <c r="M1913" i="4"/>
  <c r="L1913" i="4"/>
  <c r="X1913" i="4" s="1"/>
  <c r="I1334" i="3" s="1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U1912" i="4" s="1"/>
  <c r="F1333" i="3" s="1"/>
  <c r="B1912" i="4"/>
  <c r="T1912" i="4" s="1"/>
  <c r="E1333" i="3" s="1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W1911" i="4" s="1"/>
  <c r="H1332" i="3" s="1"/>
  <c r="D1911" i="4"/>
  <c r="V1911" i="4" s="1"/>
  <c r="G1332" i="3" s="1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U1908" i="4" s="1"/>
  <c r="F1329" i="3" s="1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W1907" i="4" s="1"/>
  <c r="H1328" i="3" s="1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W1905" i="4" s="1"/>
  <c r="H1326" i="3" s="1"/>
  <c r="D1905" i="4"/>
  <c r="C1905" i="4"/>
  <c r="B1905" i="4"/>
  <c r="T1905" i="4" s="1"/>
  <c r="E1326" i="3" s="1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X1903" i="4" s="1"/>
  <c r="I1324" i="3" s="1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T1902" i="4" s="1"/>
  <c r="E1323" i="3" s="1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W1900" i="4" s="1"/>
  <c r="H1321" i="3" s="1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W1896" i="4" s="1"/>
  <c r="H1317" i="3" s="1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X1895" i="4" s="1"/>
  <c r="I1316" i="3" s="1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T1893" i="4" s="1"/>
  <c r="E1314" i="3" s="1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W1892" i="4" s="1"/>
  <c r="H1313" i="3" s="1"/>
  <c r="D1892" i="4"/>
  <c r="V1892" i="4" s="1"/>
  <c r="G1313" i="3" s="1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Y1891" i="4" s="1"/>
  <c r="J1312" i="3" s="1"/>
  <c r="F1891" i="4"/>
  <c r="X1891" i="4" s="1"/>
  <c r="I1312" i="3" s="1"/>
  <c r="E1891" i="4"/>
  <c r="W1891" i="4" s="1"/>
  <c r="H1312" i="3" s="1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V1888" i="4" s="1"/>
  <c r="G1309" i="3" s="1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W1887" i="4" s="1"/>
  <c r="H1308" i="3" s="1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T1885" i="4"/>
  <c r="E1306" i="3" s="1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V1885" i="4" s="1"/>
  <c r="G1306" i="3" s="1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W1884" i="4" s="1"/>
  <c r="H1305" i="3" s="1"/>
  <c r="D1884" i="4"/>
  <c r="V1884" i="4" s="1"/>
  <c r="G1305" i="3" s="1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Y1883" i="4" s="1"/>
  <c r="J1304" i="3" s="1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T1882" i="4" s="1"/>
  <c r="E1303" i="3" s="1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V1880" i="4" s="1"/>
  <c r="G1301" i="3" s="1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X1879" i="4" s="1"/>
  <c r="I1300" i="3" s="1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T1878" i="4" s="1"/>
  <c r="E1299" i="3" s="1"/>
  <c r="S1877" i="4"/>
  <c r="R1877" i="4"/>
  <c r="Q1877" i="4"/>
  <c r="P1877" i="4"/>
  <c r="O1877" i="4"/>
  <c r="N1877" i="4"/>
  <c r="M1877" i="4"/>
  <c r="L1877" i="4"/>
  <c r="X1877" i="4" s="1"/>
  <c r="I1298" i="3" s="1"/>
  <c r="K1877" i="4"/>
  <c r="J1877" i="4"/>
  <c r="I1877" i="4"/>
  <c r="H1877" i="4"/>
  <c r="G1877" i="4"/>
  <c r="F1877" i="4"/>
  <c r="E1877" i="4"/>
  <c r="W1877" i="4" s="1"/>
  <c r="H1298" i="3" s="1"/>
  <c r="D1877" i="4"/>
  <c r="V1877" i="4" s="1"/>
  <c r="G1298" i="3" s="1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X1875" i="4" s="1"/>
  <c r="I1296" i="3" s="1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W1872" i="4" s="1"/>
  <c r="H1293" i="3" s="1"/>
  <c r="D1872" i="4"/>
  <c r="C1872" i="4"/>
  <c r="B1872" i="4"/>
  <c r="S1871" i="4"/>
  <c r="R1871" i="4"/>
  <c r="Q1871" i="4"/>
  <c r="P1871" i="4"/>
  <c r="V1871" i="4" s="1"/>
  <c r="G1292" i="3" s="1"/>
  <c r="O1871" i="4"/>
  <c r="N1871" i="4"/>
  <c r="M1871" i="4"/>
  <c r="L1871" i="4"/>
  <c r="K1871" i="4"/>
  <c r="J1871" i="4"/>
  <c r="I1871" i="4"/>
  <c r="H1871" i="4"/>
  <c r="T1871" i="4" s="1"/>
  <c r="E1292" i="3" s="1"/>
  <c r="G1871" i="4"/>
  <c r="Y1871" i="4" s="1"/>
  <c r="J1292" i="3" s="1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T1870" i="4" s="1"/>
  <c r="E1291" i="3" s="1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W1869" i="4" s="1"/>
  <c r="H1290" i="3" s="1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T1865" i="4" s="1"/>
  <c r="E1286" i="3" s="1"/>
  <c r="M1865" i="4"/>
  <c r="L1865" i="4"/>
  <c r="K1865" i="4"/>
  <c r="J1865" i="4"/>
  <c r="I1865" i="4"/>
  <c r="H1865" i="4"/>
  <c r="G1865" i="4"/>
  <c r="F1865" i="4"/>
  <c r="E1865" i="4"/>
  <c r="W1865" i="4" s="1"/>
  <c r="H1286" i="3" s="1"/>
  <c r="D1865" i="4"/>
  <c r="V1865" i="4" s="1"/>
  <c r="G1286" i="3" s="1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X1864" i="4" s="1"/>
  <c r="I1285" i="3" s="1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V1862" i="4" s="1"/>
  <c r="G1283" i="3" s="1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W1857" i="4" s="1"/>
  <c r="H1278" i="3" s="1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V1854" i="4" s="1"/>
  <c r="G1275" i="3" s="1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Y1853" i="4" s="1"/>
  <c r="J1274" i="3" s="1"/>
  <c r="F1853" i="4"/>
  <c r="X1853" i="4" s="1"/>
  <c r="I1274" i="3" s="1"/>
  <c r="E1853" i="4"/>
  <c r="D1853" i="4"/>
  <c r="C1853" i="4"/>
  <c r="B1853" i="4"/>
  <c r="T1853" i="4" s="1"/>
  <c r="E1274" i="3" s="1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T1852" i="4" s="1"/>
  <c r="E1273" i="3" s="1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U1851" i="4" s="1"/>
  <c r="F1272" i="3" s="1"/>
  <c r="B1851" i="4"/>
  <c r="T1851" i="4" s="1"/>
  <c r="E1272" i="3" s="1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X1850" i="4" s="1"/>
  <c r="I1271" i="3" s="1"/>
  <c r="E1850" i="4"/>
  <c r="W1850" i="4" s="1"/>
  <c r="H1271" i="3" s="1"/>
  <c r="D1850" i="4"/>
  <c r="V1850" i="4" s="1"/>
  <c r="G1271" i="3" s="1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X1849" i="4" s="1"/>
  <c r="I1270" i="3" s="1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V1847" i="4" s="1"/>
  <c r="G1268" i="3" s="1"/>
  <c r="C1847" i="4"/>
  <c r="U1847" i="4" s="1"/>
  <c r="F1268" i="3" s="1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X1846" i="4" s="1"/>
  <c r="I1267" i="3" s="1"/>
  <c r="E1846" i="4"/>
  <c r="W1846" i="4" s="1"/>
  <c r="H1267" i="3" s="1"/>
  <c r="D1846" i="4"/>
  <c r="V1846" i="4" s="1"/>
  <c r="G1267" i="3" s="1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T1845" i="4" s="1"/>
  <c r="E1266" i="3" s="1"/>
  <c r="G1845" i="4"/>
  <c r="F1845" i="4"/>
  <c r="X1845" i="4" s="1"/>
  <c r="I1266" i="3" s="1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T1844" i="4" s="1"/>
  <c r="E1265" i="3" s="1"/>
  <c r="S1843" i="4"/>
  <c r="R1843" i="4"/>
  <c r="Q1843" i="4"/>
  <c r="P1843" i="4"/>
  <c r="O1843" i="4"/>
  <c r="N1843" i="4"/>
  <c r="M1843" i="4"/>
  <c r="L1843" i="4"/>
  <c r="K1843" i="4"/>
  <c r="W1843" i="4" s="1"/>
  <c r="H1264" i="3" s="1"/>
  <c r="J1843" i="4"/>
  <c r="I1843" i="4"/>
  <c r="H1843" i="4"/>
  <c r="G1843" i="4"/>
  <c r="F1843" i="4"/>
  <c r="E1843" i="4"/>
  <c r="D1843" i="4"/>
  <c r="V1843" i="4" s="1"/>
  <c r="G1264" i="3" s="1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X1842" i="4" s="1"/>
  <c r="I1263" i="3" s="1"/>
  <c r="E1842" i="4"/>
  <c r="D1842" i="4"/>
  <c r="V1842" i="4" s="1"/>
  <c r="G1263" i="3" s="1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X1841" i="4" s="1"/>
  <c r="I1262" i="3" s="1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T1840" i="4" s="1"/>
  <c r="E1261" i="3" s="1"/>
  <c r="S1839" i="4"/>
  <c r="R1839" i="4"/>
  <c r="Q1839" i="4"/>
  <c r="P1839" i="4"/>
  <c r="O1839" i="4"/>
  <c r="N1839" i="4"/>
  <c r="M1839" i="4"/>
  <c r="L1839" i="4"/>
  <c r="X1839" i="4" s="1"/>
  <c r="I1260" i="3" s="1"/>
  <c r="K1839" i="4"/>
  <c r="J1839" i="4"/>
  <c r="I1839" i="4"/>
  <c r="H1839" i="4"/>
  <c r="G1839" i="4"/>
  <c r="F1839" i="4"/>
  <c r="E1839" i="4"/>
  <c r="D1839" i="4"/>
  <c r="V1839" i="4" s="1"/>
  <c r="G1260" i="3" s="1"/>
  <c r="C1839" i="4"/>
  <c r="B1839" i="4"/>
  <c r="T1839" i="4" s="1"/>
  <c r="E1260" i="3" s="1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X1838" i="4" s="1"/>
  <c r="I1259" i="3" s="1"/>
  <c r="E1838" i="4"/>
  <c r="W1838" i="4" s="1"/>
  <c r="H1259" i="3" s="1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X1837" i="4" s="1"/>
  <c r="I1258" i="3" s="1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T1836" i="4" s="1"/>
  <c r="E1257" i="3" s="1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V1835" i="4" s="1"/>
  <c r="G1256" i="3" s="1"/>
  <c r="C1835" i="4"/>
  <c r="U1835" i="4" s="1"/>
  <c r="F1256" i="3" s="1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W1834" i="4" s="1"/>
  <c r="H1255" i="3" s="1"/>
  <c r="D1834" i="4"/>
  <c r="V1834" i="4" s="1"/>
  <c r="G1255" i="3" s="1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X1833" i="4" s="1"/>
  <c r="I1254" i="3" s="1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T1832" i="4" s="1"/>
  <c r="E1253" i="3" s="1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V1831" i="4" s="1"/>
  <c r="G1252" i="3" s="1"/>
  <c r="C1831" i="4"/>
  <c r="U1831" i="4" s="1"/>
  <c r="F1252" i="3" s="1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W1830" i="4" s="1"/>
  <c r="H1251" i="3" s="1"/>
  <c r="D1830" i="4"/>
  <c r="V1830" i="4" s="1"/>
  <c r="G1251" i="3" s="1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X1829" i="4" s="1"/>
  <c r="I1250" i="3" s="1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T1828" i="4" s="1"/>
  <c r="E1249" i="3" s="1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V1827" i="4" s="1"/>
  <c r="C1827" i="4"/>
  <c r="U1827" i="4" s="1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W1826" i="4" s="1"/>
  <c r="D1826" i="4"/>
  <c r="V1826" i="4" s="1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X1825" i="4" s="1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T1824" i="4" s="1"/>
  <c r="E1245" i="3" s="1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V1823" i="4" s="1"/>
  <c r="C1823" i="4"/>
  <c r="U1823" i="4" s="1"/>
  <c r="B1823" i="4"/>
  <c r="T1823" i="4" s="1"/>
  <c r="E1244" i="3" s="1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X1822" i="4" s="1"/>
  <c r="E1822" i="4"/>
  <c r="W1822" i="4" s="1"/>
  <c r="D1822" i="4"/>
  <c r="V1822" i="4" s="1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X1821" i="4" s="1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T1820" i="4" s="1"/>
  <c r="E1241" i="3" s="1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V1819" i="4" s="1"/>
  <c r="C1819" i="4"/>
  <c r="U1819" i="4" s="1"/>
  <c r="B1819" i="4"/>
  <c r="T1819" i="4" s="1"/>
  <c r="E1240" i="3" s="1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X1818" i="4" s="1"/>
  <c r="E1818" i="4"/>
  <c r="W1818" i="4" s="1"/>
  <c r="D1818" i="4"/>
  <c r="V1818" i="4" s="1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X1817" i="4" s="1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T1816" i="4" s="1"/>
  <c r="E1237" i="3" s="1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V1815" i="4" s="1"/>
  <c r="C1815" i="4"/>
  <c r="U1815" i="4" s="1"/>
  <c r="B1815" i="4"/>
  <c r="T1815" i="4" s="1"/>
  <c r="E1236" i="3" s="1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X1814" i="4" s="1"/>
  <c r="E1814" i="4"/>
  <c r="W1814" i="4" s="1"/>
  <c r="D1814" i="4"/>
  <c r="V1814" i="4" s="1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X1813" i="4" s="1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V1811" i="4" s="1"/>
  <c r="C1811" i="4"/>
  <c r="U1811" i="4" s="1"/>
  <c r="B1811" i="4"/>
  <c r="T1811" i="4" s="1"/>
  <c r="E1485" i="3" s="1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X1810" i="4" s="1"/>
  <c r="E1810" i="4"/>
  <c r="W1810" i="4" s="1"/>
  <c r="D1810" i="4"/>
  <c r="V1810" i="4" s="1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V1807" i="4" s="1"/>
  <c r="C1807" i="4"/>
  <c r="U1807" i="4" s="1"/>
  <c r="B1807" i="4"/>
  <c r="T1807" i="4" s="1"/>
  <c r="E1229" i="3" s="1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X1806" i="4" s="1"/>
  <c r="E1806" i="4"/>
  <c r="W1806" i="4" s="1"/>
  <c r="D1806" i="4"/>
  <c r="V1806" i="4" s="1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V1803" i="4" s="1"/>
  <c r="G1225" i="3" s="1"/>
  <c r="C1803" i="4"/>
  <c r="U1803" i="4" s="1"/>
  <c r="F1225" i="3" s="1"/>
  <c r="B1803" i="4"/>
  <c r="T1803" i="4" s="1"/>
  <c r="E1225" i="3" s="1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X1802" i="4" s="1"/>
  <c r="I1224" i="3" s="1"/>
  <c r="E1802" i="4"/>
  <c r="D1802" i="4"/>
  <c r="V1802" i="4" s="1"/>
  <c r="G1224" i="3" s="1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W1799" i="4" s="1"/>
  <c r="H1221" i="3" s="1"/>
  <c r="J1799" i="4"/>
  <c r="I1799" i="4"/>
  <c r="H1799" i="4"/>
  <c r="G1799" i="4"/>
  <c r="F1799" i="4"/>
  <c r="E1799" i="4"/>
  <c r="D1799" i="4"/>
  <c r="V1799" i="4" s="1"/>
  <c r="G1221" i="3" s="1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V1798" i="4" s="1"/>
  <c r="G1220" i="3" s="1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W1795" i="4" s="1"/>
  <c r="H1217" i="3" s="1"/>
  <c r="J1795" i="4"/>
  <c r="I1795" i="4"/>
  <c r="H1795" i="4"/>
  <c r="G1795" i="4"/>
  <c r="F1795" i="4"/>
  <c r="E1795" i="4"/>
  <c r="D1795" i="4"/>
  <c r="V1795" i="4" s="1"/>
  <c r="G1217" i="3" s="1"/>
  <c r="C1795" i="4"/>
  <c r="B1795" i="4"/>
  <c r="T1795" i="4" s="1"/>
  <c r="E1217" i="3" s="1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W1793" i="4" s="1"/>
  <c r="H1215" i="3" s="1"/>
  <c r="J1793" i="4"/>
  <c r="I1793" i="4"/>
  <c r="H1793" i="4"/>
  <c r="G1793" i="4"/>
  <c r="Y1793" i="4" s="1"/>
  <c r="J1215" i="3" s="1"/>
  <c r="F1793" i="4"/>
  <c r="X1793" i="4" s="1"/>
  <c r="I1215" i="3" s="1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W1791" i="4" s="1"/>
  <c r="H1213" i="3" s="1"/>
  <c r="J1791" i="4"/>
  <c r="I1791" i="4"/>
  <c r="H1791" i="4"/>
  <c r="G1791" i="4"/>
  <c r="F1791" i="4"/>
  <c r="E1791" i="4"/>
  <c r="D1791" i="4"/>
  <c r="C1791" i="4"/>
  <c r="B1791" i="4"/>
  <c r="T1791" i="4" s="1"/>
  <c r="E1213" i="3" s="1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W1789" i="4" s="1"/>
  <c r="H1211" i="3" s="1"/>
  <c r="J1789" i="4"/>
  <c r="I1789" i="4"/>
  <c r="H1789" i="4"/>
  <c r="G1789" i="4"/>
  <c r="Y1789" i="4" s="1"/>
  <c r="J1211" i="3" s="1"/>
  <c r="F1789" i="4"/>
  <c r="X1789" i="4" s="1"/>
  <c r="I1211" i="3" s="1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W1787" i="4" s="1"/>
  <c r="H1209" i="3" s="1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W1785" i="4" s="1"/>
  <c r="H1207" i="3" s="1"/>
  <c r="J1785" i="4"/>
  <c r="I1785" i="4"/>
  <c r="H1785" i="4"/>
  <c r="G1785" i="4"/>
  <c r="Y1785" i="4" s="1"/>
  <c r="J1207" i="3" s="1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W1783" i="4" s="1"/>
  <c r="H1205" i="3" s="1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W1781" i="4" s="1"/>
  <c r="H1203" i="3" s="1"/>
  <c r="J1781" i="4"/>
  <c r="I1781" i="4"/>
  <c r="H1781" i="4"/>
  <c r="G1781" i="4"/>
  <c r="Y1781" i="4" s="1"/>
  <c r="J1203" i="3" s="1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W1779" i="4" s="1"/>
  <c r="H1201" i="3" s="1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W1777" i="4" s="1"/>
  <c r="H1199" i="3" s="1"/>
  <c r="J1777" i="4"/>
  <c r="I1777" i="4"/>
  <c r="H1777" i="4"/>
  <c r="G1777" i="4"/>
  <c r="F1777" i="4"/>
  <c r="X1777" i="4" s="1"/>
  <c r="I1199" i="3" s="1"/>
  <c r="E1777" i="4"/>
  <c r="D1777" i="4"/>
  <c r="C1777" i="4"/>
  <c r="B1777" i="4"/>
  <c r="S1776" i="4"/>
  <c r="R1776" i="4"/>
  <c r="Q1776" i="4"/>
  <c r="P1776" i="4"/>
  <c r="O1776" i="4"/>
  <c r="N1776" i="4"/>
  <c r="M1776" i="4"/>
  <c r="Y1776" i="4" s="1"/>
  <c r="J1198" i="3" s="1"/>
  <c r="L1776" i="4"/>
  <c r="K1776" i="4"/>
  <c r="J1776" i="4"/>
  <c r="I1776" i="4"/>
  <c r="U1776" i="4" s="1"/>
  <c r="F1198" i="3" s="1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T1775" i="4" s="1"/>
  <c r="E1197" i="3" s="1"/>
  <c r="S1774" i="4"/>
  <c r="R1774" i="4"/>
  <c r="Q1774" i="4"/>
  <c r="P1774" i="4"/>
  <c r="O1774" i="4"/>
  <c r="N1774" i="4"/>
  <c r="M1774" i="4"/>
  <c r="Y1774" i="4" s="1"/>
  <c r="J1196" i="3" s="1"/>
  <c r="L1774" i="4"/>
  <c r="K1774" i="4"/>
  <c r="J1774" i="4"/>
  <c r="I1774" i="4"/>
  <c r="U1774" i="4" s="1"/>
  <c r="F1196" i="3" s="1"/>
  <c r="H1774" i="4"/>
  <c r="G1774" i="4"/>
  <c r="F1774" i="4"/>
  <c r="E1774" i="4"/>
  <c r="W1774" i="4" s="1"/>
  <c r="H1196" i="3" s="1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W1771" i="4" s="1"/>
  <c r="H1193" i="3" s="1"/>
  <c r="J1771" i="4"/>
  <c r="I1771" i="4"/>
  <c r="H1771" i="4"/>
  <c r="G1771" i="4"/>
  <c r="F1771" i="4"/>
  <c r="E1771" i="4"/>
  <c r="D1771" i="4"/>
  <c r="V1771" i="4" s="1"/>
  <c r="G1193" i="3" s="1"/>
  <c r="C1771" i="4"/>
  <c r="U1771" i="4" s="1"/>
  <c r="F1193" i="3" s="1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X1770" i="4" s="1"/>
  <c r="I1192" i="3" s="1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W1769" i="4" s="1"/>
  <c r="H1191" i="3" s="1"/>
  <c r="J1769" i="4"/>
  <c r="I1769" i="4"/>
  <c r="H1769" i="4"/>
  <c r="G1769" i="4"/>
  <c r="Y1769" i="4" s="1"/>
  <c r="J1191" i="3" s="1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Y1768" i="4" s="1"/>
  <c r="J1190" i="3" s="1"/>
  <c r="L1768" i="4"/>
  <c r="K1768" i="4"/>
  <c r="J1768" i="4"/>
  <c r="V1768" i="4" s="1"/>
  <c r="G1190" i="3" s="1"/>
  <c r="I1768" i="4"/>
  <c r="U1768" i="4" s="1"/>
  <c r="F1190" i="3" s="1"/>
  <c r="H1768" i="4"/>
  <c r="G1768" i="4"/>
  <c r="F1768" i="4"/>
  <c r="E1768" i="4"/>
  <c r="D1768" i="4"/>
  <c r="C1768" i="4"/>
  <c r="B1768" i="4"/>
  <c r="T1768" i="4" s="1"/>
  <c r="E1190" i="3" s="1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V1767" i="4" s="1"/>
  <c r="G1189" i="3" s="1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U1763" i="4" s="1"/>
  <c r="F1185" i="3" s="1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Y1750" i="4" s="1"/>
  <c r="J1172" i="3" s="1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U1748" i="4" s="1"/>
  <c r="F1170" i="3" s="1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Y1728" i="4" s="1"/>
  <c r="J1150" i="3" s="1"/>
  <c r="L1728" i="4"/>
  <c r="K1728" i="4"/>
  <c r="J1728" i="4"/>
  <c r="I1728" i="4"/>
  <c r="U1728" i="4" s="1"/>
  <c r="F1150" i="3" s="1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X1727" i="4" s="1"/>
  <c r="I1149" i="3" s="1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W1718" i="4" s="1"/>
  <c r="H1137" i="3" s="1"/>
  <c r="D1718" i="4"/>
  <c r="C1718" i="4"/>
  <c r="U1718" i="4" s="1"/>
  <c r="F1137" i="3" s="1"/>
  <c r="B1718" i="4"/>
  <c r="S1717" i="4"/>
  <c r="R1717" i="4"/>
  <c r="Q1717" i="4"/>
  <c r="P1717" i="4"/>
  <c r="O1717" i="4"/>
  <c r="N1717" i="4"/>
  <c r="M1717" i="4"/>
  <c r="L1717" i="4"/>
  <c r="X1717" i="4" s="1"/>
  <c r="I1139" i="3" s="1"/>
  <c r="K1717" i="4"/>
  <c r="J1717" i="4"/>
  <c r="I1717" i="4"/>
  <c r="H1717" i="4"/>
  <c r="T1717" i="4" s="1"/>
  <c r="E1139" i="3" s="1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U1712" i="4"/>
  <c r="F1133" i="3" s="1"/>
  <c r="S1712" i="4"/>
  <c r="R1712" i="4"/>
  <c r="Q1712" i="4"/>
  <c r="P1712" i="4"/>
  <c r="O1712" i="4"/>
  <c r="N1712" i="4"/>
  <c r="M1712" i="4"/>
  <c r="L1712" i="4"/>
  <c r="X1712" i="4" s="1"/>
  <c r="I1133" i="3" s="1"/>
  <c r="K1712" i="4"/>
  <c r="J1712" i="4"/>
  <c r="I1712" i="4"/>
  <c r="H1712" i="4"/>
  <c r="G1712" i="4"/>
  <c r="F1712" i="4"/>
  <c r="E1712" i="4"/>
  <c r="D1712" i="4"/>
  <c r="V1712" i="4" s="1"/>
  <c r="G1133" i="3" s="1"/>
  <c r="C1712" i="4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Y1710" i="4" s="1"/>
  <c r="J1131" i="3" s="1"/>
  <c r="L1710" i="4"/>
  <c r="K1710" i="4"/>
  <c r="J1710" i="4"/>
  <c r="I1710" i="4"/>
  <c r="U1710" i="4" s="1"/>
  <c r="F1131" i="3" s="1"/>
  <c r="H1710" i="4"/>
  <c r="G1710" i="4"/>
  <c r="F1710" i="4"/>
  <c r="E1710" i="4"/>
  <c r="D1710" i="4"/>
  <c r="C1710" i="4"/>
  <c r="B1710" i="4"/>
  <c r="T1710" i="4" s="1"/>
  <c r="E1131" i="3" s="1"/>
  <c r="S1709" i="4"/>
  <c r="R1709" i="4"/>
  <c r="Q1709" i="4"/>
  <c r="P1709" i="4"/>
  <c r="O1709" i="4"/>
  <c r="N1709" i="4"/>
  <c r="M1709" i="4"/>
  <c r="L1709" i="4"/>
  <c r="X1709" i="4" s="1"/>
  <c r="I1130" i="3" s="1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T1708" i="4" s="1"/>
  <c r="E1129" i="3" s="1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U1706" i="4"/>
  <c r="F1127" i="3" s="1"/>
  <c r="S1706" i="4"/>
  <c r="R1706" i="4"/>
  <c r="Q1706" i="4"/>
  <c r="P1706" i="4"/>
  <c r="O1706" i="4"/>
  <c r="N1706" i="4"/>
  <c r="M1706" i="4"/>
  <c r="Y1706" i="4" s="1"/>
  <c r="J1127" i="3" s="1"/>
  <c r="L1706" i="4"/>
  <c r="K1706" i="4"/>
  <c r="J1706" i="4"/>
  <c r="I1706" i="4"/>
  <c r="H1706" i="4"/>
  <c r="G1706" i="4"/>
  <c r="F1706" i="4"/>
  <c r="E1706" i="4"/>
  <c r="W1706" i="4" s="1"/>
  <c r="H1127" i="3" s="1"/>
  <c r="D1706" i="4"/>
  <c r="V1706" i="4" s="1"/>
  <c r="G1127" i="3" s="1"/>
  <c r="C1706" i="4"/>
  <c r="B1706" i="4"/>
  <c r="T1706" i="4" s="1"/>
  <c r="E1127" i="3" s="1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X1705" i="4" s="1"/>
  <c r="I1125" i="3" s="1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Y1700" i="4" s="1"/>
  <c r="J1121" i="3" s="1"/>
  <c r="L1700" i="4"/>
  <c r="K1700" i="4"/>
  <c r="J1700" i="4"/>
  <c r="I1700" i="4"/>
  <c r="U1700" i="4" s="1"/>
  <c r="F1121" i="3" s="1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Y1696" i="4" s="1"/>
  <c r="J1117" i="3" s="1"/>
  <c r="L1696" i="4"/>
  <c r="K1696" i="4"/>
  <c r="J1696" i="4"/>
  <c r="I1696" i="4"/>
  <c r="U1696" i="4" s="1"/>
  <c r="F1117" i="3" s="1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W1687" i="4" s="1"/>
  <c r="H1108" i="3" s="1"/>
  <c r="J1687" i="4"/>
  <c r="I1687" i="4"/>
  <c r="H1687" i="4"/>
  <c r="G1687" i="4"/>
  <c r="F1687" i="4"/>
  <c r="E1687" i="4"/>
  <c r="D1687" i="4"/>
  <c r="V1687" i="4" s="1"/>
  <c r="G1108" i="3" s="1"/>
  <c r="C1687" i="4"/>
  <c r="U1687" i="4" s="1"/>
  <c r="F1108" i="3" s="1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X1686" i="4" s="1"/>
  <c r="I1145" i="3" s="1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W1683" i="4" s="1"/>
  <c r="H1105" i="3" s="1"/>
  <c r="J1683" i="4"/>
  <c r="I1683" i="4"/>
  <c r="H1683" i="4"/>
  <c r="G1683" i="4"/>
  <c r="F1683" i="4"/>
  <c r="E1683" i="4"/>
  <c r="D1683" i="4"/>
  <c r="V1683" i="4" s="1"/>
  <c r="G1105" i="3" s="1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W1679" i="4" s="1"/>
  <c r="H1100" i="3" s="1"/>
  <c r="J1679" i="4"/>
  <c r="I1679" i="4"/>
  <c r="H1679" i="4"/>
  <c r="G1679" i="4"/>
  <c r="F1679" i="4"/>
  <c r="E1679" i="4"/>
  <c r="D1679" i="4"/>
  <c r="V1679" i="4" s="1"/>
  <c r="G1100" i="3" s="1"/>
  <c r="C1679" i="4"/>
  <c r="U1679" i="4" s="1"/>
  <c r="F1100" i="3" s="1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X1678" i="4" s="1"/>
  <c r="I1099" i="3" s="1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W1675" i="4" s="1"/>
  <c r="H1096" i="3" s="1"/>
  <c r="J1675" i="4"/>
  <c r="I1675" i="4"/>
  <c r="H1675" i="4"/>
  <c r="G1675" i="4"/>
  <c r="F1675" i="4"/>
  <c r="E1675" i="4"/>
  <c r="D1675" i="4"/>
  <c r="V1675" i="4" s="1"/>
  <c r="G1096" i="3" s="1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W1671" i="4" s="1"/>
  <c r="H1092" i="3" s="1"/>
  <c r="J1671" i="4"/>
  <c r="I1671" i="4"/>
  <c r="H1671" i="4"/>
  <c r="G1671" i="4"/>
  <c r="F1671" i="4"/>
  <c r="E1671" i="4"/>
  <c r="D1671" i="4"/>
  <c r="V1671" i="4" s="1"/>
  <c r="G1092" i="3" s="1"/>
  <c r="C1671" i="4"/>
  <c r="U1671" i="4" s="1"/>
  <c r="F1092" i="3" s="1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X1670" i="4" s="1"/>
  <c r="I1091" i="3" s="1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W1667" i="4" s="1"/>
  <c r="H524" i="3" s="1"/>
  <c r="J1667" i="4"/>
  <c r="I1667" i="4"/>
  <c r="H1667" i="4"/>
  <c r="G1667" i="4"/>
  <c r="F1667" i="4"/>
  <c r="E1667" i="4"/>
  <c r="D1667" i="4"/>
  <c r="C1667" i="4"/>
  <c r="U1667" i="4" s="1"/>
  <c r="F524" i="3" s="1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W1665" i="4" s="1"/>
  <c r="H522" i="3" s="1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W1663" i="4" s="1"/>
  <c r="H520" i="3" s="1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W1661" i="4" s="1"/>
  <c r="H518" i="3" s="1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W1659" i="4" s="1"/>
  <c r="H516" i="3" s="1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W1657" i="4" s="1"/>
  <c r="H514" i="3" s="1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W1655" i="4" s="1"/>
  <c r="H512" i="3" s="1"/>
  <c r="J1655" i="4"/>
  <c r="I1655" i="4"/>
  <c r="H1655" i="4"/>
  <c r="G1655" i="4"/>
  <c r="F1655" i="4"/>
  <c r="E1655" i="4"/>
  <c r="D1655" i="4"/>
  <c r="C1655" i="4"/>
  <c r="U1655" i="4" s="1"/>
  <c r="F512" i="3" s="1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W1653" i="4" s="1"/>
  <c r="H510" i="3" s="1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W1651" i="4" s="1"/>
  <c r="H508" i="3" s="1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W1649" i="4" s="1"/>
  <c r="H506" i="3" s="1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W1647" i="4" s="1"/>
  <c r="H504" i="3" s="1"/>
  <c r="J1647" i="4"/>
  <c r="I1647" i="4"/>
  <c r="H1647" i="4"/>
  <c r="G1647" i="4"/>
  <c r="F1647" i="4"/>
  <c r="E1647" i="4"/>
  <c r="D1647" i="4"/>
  <c r="C1647" i="4"/>
  <c r="U1647" i="4" s="1"/>
  <c r="F504" i="3" s="1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W1645" i="4" s="1"/>
  <c r="H502" i="3" s="1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W1643" i="4" s="1"/>
  <c r="H500" i="3" s="1"/>
  <c r="J1643" i="4"/>
  <c r="I1643" i="4"/>
  <c r="H1643" i="4"/>
  <c r="G1643" i="4"/>
  <c r="F1643" i="4"/>
  <c r="E1643" i="4"/>
  <c r="D1643" i="4"/>
  <c r="C1643" i="4"/>
  <c r="U1643" i="4" s="1"/>
  <c r="F500" i="3" s="1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W1641" i="4" s="1"/>
  <c r="H498" i="3" s="1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W1639" i="4" s="1"/>
  <c r="H496" i="3" s="1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V1638" i="4" s="1"/>
  <c r="G495" i="3" s="1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V1636" i="4" s="1"/>
  <c r="G493" i="3" s="1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W1611" i="4" s="1"/>
  <c r="J1611" i="4"/>
  <c r="I1611" i="4"/>
  <c r="H1611" i="4"/>
  <c r="G1611" i="4"/>
  <c r="F1611" i="4"/>
  <c r="E1611" i="4"/>
  <c r="D1611" i="4"/>
  <c r="C1611" i="4"/>
  <c r="U1611" i="4" s="1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X1610" i="4" s="1"/>
  <c r="E1610" i="4"/>
  <c r="W1610" i="4" s="1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W1609" i="4" s="1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X1607" i="4" s="1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W1605" i="4" s="1"/>
  <c r="H462" i="3" s="1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T1604" i="4" s="1"/>
  <c r="E461" i="3" s="1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X1601" i="4" s="1"/>
  <c r="I458" i="3" s="1"/>
  <c r="K1601" i="4"/>
  <c r="W1601" i="4" s="1"/>
  <c r="H458" i="3" s="1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X1597" i="4" s="1"/>
  <c r="I454" i="3" s="1"/>
  <c r="K1597" i="4"/>
  <c r="W1597" i="4" s="1"/>
  <c r="H454" i="3" s="1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T1596" i="4" s="1"/>
  <c r="E453" i="3" s="1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X1593" i="4" s="1"/>
  <c r="I450" i="3" s="1"/>
  <c r="K1593" i="4"/>
  <c r="W1593" i="4" s="1"/>
  <c r="H450" i="3" s="1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X1589" i="4" s="1"/>
  <c r="I446" i="3" s="1"/>
  <c r="K1589" i="4"/>
  <c r="W1589" i="4" s="1"/>
  <c r="H446" i="3" s="1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T1588" i="4" s="1"/>
  <c r="E445" i="3" s="1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X1585" i="4" s="1"/>
  <c r="I442" i="3" s="1"/>
  <c r="K1585" i="4"/>
  <c r="W1585" i="4" s="1"/>
  <c r="H442" i="3" s="1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W1581" i="4" s="1"/>
  <c r="H438" i="3" s="1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Y1579" i="4" s="1"/>
  <c r="J436" i="3" s="1"/>
  <c r="R1579" i="4"/>
  <c r="Q1579" i="4"/>
  <c r="P1579" i="4"/>
  <c r="O1579" i="4"/>
  <c r="N1579" i="4"/>
  <c r="M1579" i="4"/>
  <c r="L1579" i="4"/>
  <c r="K1579" i="4"/>
  <c r="W1579" i="4" s="1"/>
  <c r="H436" i="3" s="1"/>
  <c r="J1579" i="4"/>
  <c r="I1579" i="4"/>
  <c r="H1579" i="4"/>
  <c r="G1579" i="4"/>
  <c r="F1579" i="4"/>
  <c r="E1579" i="4"/>
  <c r="D1579" i="4"/>
  <c r="C1579" i="4"/>
  <c r="U1579" i="4" s="1"/>
  <c r="F436" i="3" s="1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W1577" i="4" s="1"/>
  <c r="H434" i="3" s="1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Y1575" i="4" s="1"/>
  <c r="J432" i="3" s="1"/>
  <c r="R1575" i="4"/>
  <c r="Q1575" i="4"/>
  <c r="P1575" i="4"/>
  <c r="O1575" i="4"/>
  <c r="N1575" i="4"/>
  <c r="M1575" i="4"/>
  <c r="L1575" i="4"/>
  <c r="K1575" i="4"/>
  <c r="W1575" i="4" s="1"/>
  <c r="H432" i="3" s="1"/>
  <c r="J1575" i="4"/>
  <c r="I1575" i="4"/>
  <c r="H1575" i="4"/>
  <c r="G1575" i="4"/>
  <c r="F1575" i="4"/>
  <c r="E1575" i="4"/>
  <c r="D1575" i="4"/>
  <c r="C1575" i="4"/>
  <c r="U1575" i="4" s="1"/>
  <c r="F432" i="3" s="1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W1573" i="4" s="1"/>
  <c r="H430" i="3" s="1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Y1571" i="4" s="1"/>
  <c r="J428" i="3" s="1"/>
  <c r="R1571" i="4"/>
  <c r="Q1571" i="4"/>
  <c r="P1571" i="4"/>
  <c r="O1571" i="4"/>
  <c r="N1571" i="4"/>
  <c r="M1571" i="4"/>
  <c r="L1571" i="4"/>
  <c r="K1571" i="4"/>
  <c r="W1571" i="4" s="1"/>
  <c r="H428" i="3" s="1"/>
  <c r="J1571" i="4"/>
  <c r="I1571" i="4"/>
  <c r="H1571" i="4"/>
  <c r="G1571" i="4"/>
  <c r="F1571" i="4"/>
  <c r="E1571" i="4"/>
  <c r="D1571" i="4"/>
  <c r="C1571" i="4"/>
  <c r="U1571" i="4" s="1"/>
  <c r="F428" i="3" s="1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W1569" i="4" s="1"/>
  <c r="H426" i="3" s="1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Y1567" i="4" s="1"/>
  <c r="J424" i="3" s="1"/>
  <c r="R1567" i="4"/>
  <c r="Q1567" i="4"/>
  <c r="P1567" i="4"/>
  <c r="O1567" i="4"/>
  <c r="N1567" i="4"/>
  <c r="M1567" i="4"/>
  <c r="L1567" i="4"/>
  <c r="K1567" i="4"/>
  <c r="W1567" i="4" s="1"/>
  <c r="H424" i="3" s="1"/>
  <c r="J1567" i="4"/>
  <c r="I1567" i="4"/>
  <c r="H1567" i="4"/>
  <c r="G1567" i="4"/>
  <c r="F1567" i="4"/>
  <c r="E1567" i="4"/>
  <c r="D1567" i="4"/>
  <c r="C1567" i="4"/>
  <c r="U1567" i="4" s="1"/>
  <c r="F424" i="3" s="1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W1565" i="4" s="1"/>
  <c r="H422" i="3" s="1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Y1563" i="4" s="1"/>
  <c r="J420" i="3" s="1"/>
  <c r="R1563" i="4"/>
  <c r="Q1563" i="4"/>
  <c r="P1563" i="4"/>
  <c r="O1563" i="4"/>
  <c r="N1563" i="4"/>
  <c r="M1563" i="4"/>
  <c r="L1563" i="4"/>
  <c r="K1563" i="4"/>
  <c r="W1563" i="4" s="1"/>
  <c r="H420" i="3" s="1"/>
  <c r="J1563" i="4"/>
  <c r="I1563" i="4"/>
  <c r="H1563" i="4"/>
  <c r="G1563" i="4"/>
  <c r="F1563" i="4"/>
  <c r="E1563" i="4"/>
  <c r="D1563" i="4"/>
  <c r="C1563" i="4"/>
  <c r="U1563" i="4" s="1"/>
  <c r="F420" i="3" s="1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W1561" i="4" s="1"/>
  <c r="H418" i="3" s="1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X1559" i="4" s="1"/>
  <c r="I416" i="3" s="1"/>
  <c r="K1559" i="4"/>
  <c r="W1559" i="4" s="1"/>
  <c r="H416" i="3" s="1"/>
  <c r="J1559" i="4"/>
  <c r="I1559" i="4"/>
  <c r="H1559" i="4"/>
  <c r="T1559" i="4" s="1"/>
  <c r="E416" i="3" s="1"/>
  <c r="G1559" i="4"/>
  <c r="F1559" i="4"/>
  <c r="E1559" i="4"/>
  <c r="D1559" i="4"/>
  <c r="V1559" i="4" s="1"/>
  <c r="G416" i="3" s="1"/>
  <c r="C1559" i="4"/>
  <c r="U1559" i="4" s="1"/>
  <c r="F416" i="3" s="1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X1557" i="4" s="1"/>
  <c r="I414" i="3" s="1"/>
  <c r="K1557" i="4"/>
  <c r="W1557" i="4" s="1"/>
  <c r="H414" i="3" s="1"/>
  <c r="J1557" i="4"/>
  <c r="I1557" i="4"/>
  <c r="H1557" i="4"/>
  <c r="T1557" i="4" s="1"/>
  <c r="E414" i="3" s="1"/>
  <c r="G1557" i="4"/>
  <c r="Y1557" i="4" s="1"/>
  <c r="J414" i="3" s="1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T1556" i="4" s="1"/>
  <c r="E413" i="3" s="1"/>
  <c r="S1555" i="4"/>
  <c r="R1555" i="4"/>
  <c r="Q1555" i="4"/>
  <c r="P1555" i="4"/>
  <c r="O1555" i="4"/>
  <c r="N1555" i="4"/>
  <c r="M1555" i="4"/>
  <c r="L1555" i="4"/>
  <c r="X1555" i="4" s="1"/>
  <c r="I412" i="3" s="1"/>
  <c r="K1555" i="4"/>
  <c r="J1555" i="4"/>
  <c r="I1555" i="4"/>
  <c r="H1555" i="4"/>
  <c r="T1555" i="4" s="1"/>
  <c r="E412" i="3" s="1"/>
  <c r="G1555" i="4"/>
  <c r="F1555" i="4"/>
  <c r="E1555" i="4"/>
  <c r="D1555" i="4"/>
  <c r="V1555" i="4" s="1"/>
  <c r="G412" i="3" s="1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X1553" i="4" s="1"/>
  <c r="I410" i="3" s="1"/>
  <c r="K1553" i="4"/>
  <c r="J1553" i="4"/>
  <c r="I1553" i="4"/>
  <c r="H1553" i="4"/>
  <c r="T1553" i="4" s="1"/>
  <c r="E410" i="3" s="1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T1552" i="4" s="1"/>
  <c r="E409" i="3" s="1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Y1549" i="4"/>
  <c r="J406" i="3" s="1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V1548" i="4" s="1"/>
  <c r="G405" i="3" s="1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U1414" i="4" s="1"/>
  <c r="F270" i="3" s="1"/>
  <c r="B1414" i="4"/>
  <c r="S1413" i="4"/>
  <c r="R1413" i="4"/>
  <c r="Q1413" i="4"/>
  <c r="P1413" i="4"/>
  <c r="O1413" i="4"/>
  <c r="N1413" i="4"/>
  <c r="M1413" i="4"/>
  <c r="L1413" i="4"/>
  <c r="K1413" i="4"/>
  <c r="J1413" i="4"/>
  <c r="V1413" i="4" s="1"/>
  <c r="G269" i="3" s="1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V1403" i="4" s="1"/>
  <c r="G259" i="3" s="1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X1397" i="4" s="1"/>
  <c r="I253" i="3" s="1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V1391" i="4" s="1"/>
  <c r="G247" i="3" s="1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V1389" i="4" s="1"/>
  <c r="G245" i="3" s="1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X1379" i="4" s="1"/>
  <c r="I235" i="3" s="1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V1376" i="4" s="1"/>
  <c r="G232" i="3" s="1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V1345" i="4" s="1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V1343" i="4" s="1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V1341" i="4" s="1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V1339" i="4" s="1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V1337" i="4" s="1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V1335" i="4" s="1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V1333" i="4" s="1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V1331" i="4" s="1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V1329" i="4" s="1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V1327" i="4" s="1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V1325" i="4" s="1"/>
  <c r="G3384" i="3" s="1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V1323" i="4" s="1"/>
  <c r="G3382" i="3" s="1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V1321" i="4" s="1"/>
  <c r="G3380" i="3" s="1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V1319" i="4" s="1"/>
  <c r="G3378" i="3" s="1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X1314" i="4" s="1"/>
  <c r="I3373" i="3" s="1"/>
  <c r="K1314" i="4"/>
  <c r="W1314" i="4" s="1"/>
  <c r="H3373" i="3" s="1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V1313" i="4" s="1"/>
  <c r="G3372" i="3" s="1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Y1311" i="4" s="1"/>
  <c r="J3370" i="3" s="1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X1310" i="4" s="1"/>
  <c r="I3369" i="3" s="1"/>
  <c r="K1310" i="4"/>
  <c r="W1310" i="4" s="1"/>
  <c r="H3369" i="3" s="1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V1309" i="4" s="1"/>
  <c r="G3368" i="3" s="1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Y1307" i="4" s="1"/>
  <c r="J3366" i="3" s="1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X1306" i="4" s="1"/>
  <c r="I3365" i="3" s="1"/>
  <c r="K1306" i="4"/>
  <c r="W1306" i="4" s="1"/>
  <c r="H3365" i="3" s="1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V1305" i="4" s="1"/>
  <c r="G3364" i="3" s="1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W1302" i="4" s="1"/>
  <c r="H3361" i="3" s="1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V1301" i="4" s="1"/>
  <c r="G3360" i="3" s="1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W1300" i="4" s="1"/>
  <c r="H3359" i="3" s="1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X1299" i="4" s="1"/>
  <c r="I3358" i="3" s="1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Y1289" i="4" s="1"/>
  <c r="J3348" i="3" s="1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T1281" i="4" s="1"/>
  <c r="E108" i="3" s="1"/>
  <c r="S1280" i="4"/>
  <c r="R1280" i="4"/>
  <c r="Q1280" i="4"/>
  <c r="P1280" i="4"/>
  <c r="O1280" i="4"/>
  <c r="N1280" i="4"/>
  <c r="M1280" i="4"/>
  <c r="L1280" i="4"/>
  <c r="X1280" i="4" s="1"/>
  <c r="I107" i="3" s="1"/>
  <c r="K1280" i="4"/>
  <c r="J1280" i="4"/>
  <c r="I1280" i="4"/>
  <c r="H1280" i="4"/>
  <c r="G1280" i="4"/>
  <c r="F1280" i="4"/>
  <c r="E1280" i="4"/>
  <c r="D1280" i="4"/>
  <c r="V1280" i="4" s="1"/>
  <c r="G107" i="3" s="1"/>
  <c r="C1280" i="4"/>
  <c r="B1280" i="4"/>
  <c r="S1279" i="4"/>
  <c r="R1279" i="4"/>
  <c r="Q1279" i="4"/>
  <c r="P1279" i="4"/>
  <c r="O1279" i="4"/>
  <c r="N1279" i="4"/>
  <c r="M1279" i="4"/>
  <c r="L1279" i="4"/>
  <c r="K1279" i="4"/>
  <c r="W1279" i="4" s="1"/>
  <c r="H106" i="3" s="1"/>
  <c r="J1279" i="4"/>
  <c r="I1279" i="4"/>
  <c r="H1279" i="4"/>
  <c r="G1279" i="4"/>
  <c r="Y1279" i="4" s="1"/>
  <c r="J106" i="3" s="1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X1278" i="4" s="1"/>
  <c r="I105" i="3" s="1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T1276" i="4" s="1"/>
  <c r="E103" i="3" s="1"/>
  <c r="G1276" i="4"/>
  <c r="F1276" i="4"/>
  <c r="E1276" i="4"/>
  <c r="W1276" i="4" s="1"/>
  <c r="H103" i="3" s="1"/>
  <c r="D1276" i="4"/>
  <c r="V1276" i="4" s="1"/>
  <c r="G103" i="3" s="1"/>
  <c r="C1276" i="4"/>
  <c r="B1276" i="4"/>
  <c r="S1275" i="4"/>
  <c r="R1275" i="4"/>
  <c r="Q1275" i="4"/>
  <c r="P1275" i="4"/>
  <c r="O1275" i="4"/>
  <c r="N1275" i="4"/>
  <c r="M1275" i="4"/>
  <c r="L1275" i="4"/>
  <c r="K1275" i="4"/>
  <c r="W1275" i="4" s="1"/>
  <c r="H102" i="3" s="1"/>
  <c r="J1275" i="4"/>
  <c r="I1275" i="4"/>
  <c r="H1275" i="4"/>
  <c r="G1275" i="4"/>
  <c r="Y1275" i="4" s="1"/>
  <c r="J102" i="3" s="1"/>
  <c r="F1275" i="4"/>
  <c r="X1275" i="4" s="1"/>
  <c r="I102" i="3" s="1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U1274" i="4" s="1"/>
  <c r="F101" i="3" s="1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U1273" i="4" s="1"/>
  <c r="F100" i="3" s="1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W1270" i="4" s="1"/>
  <c r="H97" i="3" s="1"/>
  <c r="P1270" i="4"/>
  <c r="O1270" i="4"/>
  <c r="N1270" i="4"/>
  <c r="M1270" i="4"/>
  <c r="Y1270" i="4" s="1"/>
  <c r="J97" i="3" s="1"/>
  <c r="L1270" i="4"/>
  <c r="X1270" i="4" s="1"/>
  <c r="I97" i="3" s="1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Y1267" i="4" s="1"/>
  <c r="J94" i="3" s="1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Y1266" i="4" s="1"/>
  <c r="J93" i="3" s="1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Y1265" i="4" s="1"/>
  <c r="J92" i="3" s="1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V1265" i="4" s="1"/>
  <c r="G92" i="3" s="1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W1253" i="4" s="1"/>
  <c r="H80" i="3" s="1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Y1250" i="4" s="1"/>
  <c r="J77" i="3" s="1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W1249" i="4" s="1"/>
  <c r="H76" i="3" s="1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Y1246" i="4" s="1"/>
  <c r="J73" i="3" s="1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W1245" i="4" s="1"/>
  <c r="H72" i="3" s="1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Y1242" i="4" s="1"/>
  <c r="J69" i="3" s="1"/>
  <c r="L1242" i="4"/>
  <c r="K1242" i="4"/>
  <c r="J1242" i="4"/>
  <c r="I1242" i="4"/>
  <c r="H1242" i="4"/>
  <c r="G1242" i="4"/>
  <c r="F1242" i="4"/>
  <c r="E1242" i="4"/>
  <c r="D1242" i="4"/>
  <c r="C1242" i="4"/>
  <c r="B1242" i="4"/>
  <c r="Y1241" i="4"/>
  <c r="J68" i="3" s="1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W1240" i="4" s="1"/>
  <c r="H67" i="3" s="1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Y1239" i="4" s="1"/>
  <c r="J66" i="3" s="1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W1236" i="4" s="1"/>
  <c r="H63" i="3" s="1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V1229" i="4" s="1"/>
  <c r="G56" i="3" s="1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Y1225" i="4" s="1"/>
  <c r="J52" i="3" s="1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Y1224" i="4" s="1"/>
  <c r="J51" i="3" s="1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Y1223" i="4" s="1"/>
  <c r="J50" i="3" s="1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Y1221" i="4" s="1"/>
  <c r="J48" i="3" s="1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Y1219" i="4" s="1"/>
  <c r="J46" i="3" s="1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Y1217" i="4" s="1"/>
  <c r="J44" i="3" s="1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Y1215" i="4" s="1"/>
  <c r="J42" i="3" s="1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Y1213" i="4" s="1"/>
  <c r="J40" i="3" s="1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Y1211" i="4" s="1"/>
  <c r="J38" i="3" s="1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Y1209" i="4" s="1"/>
  <c r="J36" i="3" s="1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Y1207" i="4" s="1"/>
  <c r="J34" i="3" s="1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Y1205" i="4" s="1"/>
  <c r="J2200" i="3" s="1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Y1203" i="4" s="1"/>
  <c r="J2198" i="3" s="1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Y1201" i="4" s="1"/>
  <c r="J2196" i="3" s="1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Y1199" i="4" s="1"/>
  <c r="J2194" i="3" s="1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Y1197" i="4" s="1"/>
  <c r="J2192" i="3" s="1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Y1195" i="4" s="1"/>
  <c r="J2190" i="3" s="1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Y1194" i="4" s="1"/>
  <c r="J2189" i="3" s="1"/>
  <c r="R1194" i="4"/>
  <c r="Q1194" i="4"/>
  <c r="P1194" i="4"/>
  <c r="O1194" i="4"/>
  <c r="N1194" i="4"/>
  <c r="M1194" i="4"/>
  <c r="L1194" i="4"/>
  <c r="K1194" i="4"/>
  <c r="W1194" i="4" s="1"/>
  <c r="H2189" i="3" s="1"/>
  <c r="J1194" i="4"/>
  <c r="I1194" i="4"/>
  <c r="H1194" i="4"/>
  <c r="G1194" i="4"/>
  <c r="F1194" i="4"/>
  <c r="E1194" i="4"/>
  <c r="D1194" i="4"/>
  <c r="C1194" i="4"/>
  <c r="U1194" i="4" s="1"/>
  <c r="F2189" i="3" s="1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W1192" i="4" s="1"/>
  <c r="H2187" i="3" s="1"/>
  <c r="J1192" i="4"/>
  <c r="I1192" i="4"/>
  <c r="H1192" i="4"/>
  <c r="G1192" i="4"/>
  <c r="Y1192" i="4" s="1"/>
  <c r="J2187" i="3" s="1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W1190" i="4" s="1"/>
  <c r="H2185" i="3" s="1"/>
  <c r="J1190" i="4"/>
  <c r="I1190" i="4"/>
  <c r="H1190" i="4"/>
  <c r="G1190" i="4"/>
  <c r="F1190" i="4"/>
  <c r="E1190" i="4"/>
  <c r="D1190" i="4"/>
  <c r="C1190" i="4"/>
  <c r="U1190" i="4" s="1"/>
  <c r="F2185" i="3" s="1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W1188" i="4" s="1"/>
  <c r="H2144" i="3" s="1"/>
  <c r="J1188" i="4"/>
  <c r="I1188" i="4"/>
  <c r="H1188" i="4"/>
  <c r="G1188" i="4"/>
  <c r="Y1188" i="4" s="1"/>
  <c r="J2144" i="3" s="1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W1186" i="4" s="1"/>
  <c r="H2182" i="3" s="1"/>
  <c r="J1186" i="4"/>
  <c r="I1186" i="4"/>
  <c r="H1186" i="4"/>
  <c r="G1186" i="4"/>
  <c r="F1186" i="4"/>
  <c r="E1186" i="4"/>
  <c r="D1186" i="4"/>
  <c r="C1186" i="4"/>
  <c r="U1186" i="4" s="1"/>
  <c r="F2182" i="3" s="1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W1184" i="4" s="1"/>
  <c r="H2180" i="3" s="1"/>
  <c r="J1184" i="4"/>
  <c r="I1184" i="4"/>
  <c r="H1184" i="4"/>
  <c r="G1184" i="4"/>
  <c r="Y1184" i="4" s="1"/>
  <c r="J2180" i="3" s="1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W1182" i="4" s="1"/>
  <c r="H2178" i="3" s="1"/>
  <c r="J1182" i="4"/>
  <c r="I1182" i="4"/>
  <c r="H1182" i="4"/>
  <c r="G1182" i="4"/>
  <c r="F1182" i="4"/>
  <c r="E1182" i="4"/>
  <c r="D1182" i="4"/>
  <c r="C1182" i="4"/>
  <c r="U1182" i="4" s="1"/>
  <c r="F2178" i="3" s="1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W1180" i="4" s="1"/>
  <c r="H2176" i="3" s="1"/>
  <c r="J1180" i="4"/>
  <c r="I1180" i="4"/>
  <c r="H1180" i="4"/>
  <c r="G1180" i="4"/>
  <c r="Y1180" i="4" s="1"/>
  <c r="J2176" i="3" s="1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W1178" i="4" s="1"/>
  <c r="H2174" i="3" s="1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W1174" i="4" s="1"/>
  <c r="H2170" i="3" s="1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U1170" i="4" s="1"/>
  <c r="F2166" i="3" s="1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W1169" i="4" s="1"/>
  <c r="H2165" i="3" s="1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Y1166" i="4" s="1"/>
  <c r="J2162" i="3" s="1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U1166" i="4" s="1"/>
  <c r="F2162" i="3" s="1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Y1162" i="4" s="1"/>
  <c r="J2158" i="3" s="1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U1162" i="4" s="1"/>
  <c r="F2158" i="3" s="1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W1161" i="4" s="1"/>
  <c r="H2157" i="3" s="1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U1158" i="4" s="1"/>
  <c r="F2154" i="3" s="1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Y1154" i="4" s="1"/>
  <c r="J2150" i="3" s="1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U1154" i="4" s="1"/>
  <c r="F2150" i="3" s="1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W1153" i="4" s="1"/>
  <c r="H2149" i="3" s="1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U1150" i="4" s="1"/>
  <c r="F2146" i="3" s="1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W1145" i="4" s="1"/>
  <c r="H2140" i="3" s="1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U1142" i="4" s="1"/>
  <c r="F2137" i="3" s="1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W1141" i="4" s="1"/>
  <c r="H2136" i="3" s="1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U1138" i="4" s="1"/>
  <c r="F2133" i="3" s="1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W1137" i="4" s="1"/>
  <c r="H2132" i="3" s="1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U1130" i="4" s="1"/>
  <c r="F2125" i="3" s="1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W1129" i="4" s="1"/>
  <c r="H2124" i="3" s="1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U1122" i="4" s="1"/>
  <c r="F2117" i="3" s="1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W1121" i="4" s="1"/>
  <c r="H2116" i="3" s="1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U1114" i="4" s="1"/>
  <c r="F2109" i="3" s="1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Y1102" i="4" s="1"/>
  <c r="J2097" i="3" s="1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U1102" i="4" s="1"/>
  <c r="F2097" i="3" s="1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U1098" i="4" s="1"/>
  <c r="F2093" i="3" s="1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Y1090" i="4" s="1"/>
  <c r="J2085" i="3" s="1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Y1059" i="4" s="1"/>
  <c r="J2029" i="3" s="1"/>
  <c r="L1059" i="4"/>
  <c r="K1059" i="4"/>
  <c r="J1059" i="4"/>
  <c r="I1059" i="4"/>
  <c r="U1059" i="4" s="1"/>
  <c r="F2029" i="3" s="1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U1054" i="4" s="1"/>
  <c r="F2024" i="3" s="1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W1050" i="4" s="1"/>
  <c r="H2019" i="3" s="1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W1048" i="4" s="1"/>
  <c r="H2018" i="3" s="1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W1046" i="4" s="1"/>
  <c r="H2016" i="3" s="1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W1044" i="4" s="1"/>
  <c r="H2013" i="3" s="1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W1042" i="4" s="1"/>
  <c r="H2011" i="3" s="1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W1040" i="4" s="1"/>
  <c r="H2009" i="3" s="1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W1038" i="4" s="1"/>
  <c r="H2008" i="3" s="1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W1036" i="4" s="1"/>
  <c r="H2006" i="3" s="1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W1034" i="4" s="1"/>
  <c r="H2003" i="3" s="1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W1032" i="4" s="1"/>
  <c r="H2000" i="3" s="1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W1030" i="4" s="1"/>
  <c r="H1999" i="3" s="1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W1028" i="4" s="1"/>
  <c r="H1932" i="3" s="1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W1026" i="4" s="1"/>
  <c r="H1997" i="3" s="1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W1024" i="4" s="1"/>
  <c r="H1994" i="3" s="1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W1022" i="4" s="1"/>
  <c r="H1992" i="3" s="1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W1020" i="4" s="1"/>
  <c r="H1990" i="3" s="1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W1018" i="4" s="1"/>
  <c r="H1988" i="3" s="1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W1016" i="4" s="1"/>
  <c r="H1986" i="3" s="1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W1014" i="4" s="1"/>
  <c r="H1984" i="3" s="1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W1012" i="4" s="1"/>
  <c r="H1983" i="3" s="1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W1010" i="4" s="1"/>
  <c r="H1981" i="3" s="1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W1008" i="4" s="1"/>
  <c r="H1979" i="3" s="1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W1006" i="4" s="1"/>
  <c r="H1977" i="3" s="1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W1004" i="4" s="1"/>
  <c r="H1975" i="3" s="1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W1002" i="4" s="1"/>
  <c r="H1973" i="3" s="1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W1000" i="4" s="1"/>
  <c r="H1971" i="3" s="1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Y997" i="4" s="1"/>
  <c r="J1967" i="3" s="1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W996" i="4" s="1"/>
  <c r="H1966" i="3" s="1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Y991" i="4" s="1"/>
  <c r="J1961" i="3" s="1"/>
  <c r="L991" i="4"/>
  <c r="K991" i="4"/>
  <c r="J991" i="4"/>
  <c r="I991" i="4"/>
  <c r="H991" i="4"/>
  <c r="G991" i="4"/>
  <c r="F991" i="4"/>
  <c r="E991" i="4"/>
  <c r="D991" i="4"/>
  <c r="C991" i="4"/>
  <c r="B991" i="4"/>
  <c r="S990" i="4"/>
  <c r="Y990" i="4" s="1"/>
  <c r="J1960" i="3" s="1"/>
  <c r="R990" i="4"/>
  <c r="Q990" i="4"/>
  <c r="P990" i="4"/>
  <c r="O990" i="4"/>
  <c r="N990" i="4"/>
  <c r="M990" i="4"/>
  <c r="L990" i="4"/>
  <c r="K990" i="4"/>
  <c r="W990" i="4" s="1"/>
  <c r="H1960" i="3" s="1"/>
  <c r="J990" i="4"/>
  <c r="I990" i="4"/>
  <c r="H990" i="4"/>
  <c r="G990" i="4"/>
  <c r="F990" i="4"/>
  <c r="E990" i="4"/>
  <c r="D990" i="4"/>
  <c r="C990" i="4"/>
  <c r="U990" i="4" s="1"/>
  <c r="F1960" i="3" s="1"/>
  <c r="B990" i="4"/>
  <c r="S989" i="4"/>
  <c r="R989" i="4"/>
  <c r="Q989" i="4"/>
  <c r="P989" i="4"/>
  <c r="O989" i="4"/>
  <c r="N989" i="4"/>
  <c r="M989" i="4"/>
  <c r="L989" i="4"/>
  <c r="K989" i="4"/>
  <c r="J989" i="4"/>
  <c r="V989" i="4" s="1"/>
  <c r="G1959" i="3" s="1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W988" i="4" s="1"/>
  <c r="H1958" i="3" s="1"/>
  <c r="J988" i="4"/>
  <c r="I988" i="4"/>
  <c r="H988" i="4"/>
  <c r="G988" i="4"/>
  <c r="F988" i="4"/>
  <c r="E988" i="4"/>
  <c r="D988" i="4"/>
  <c r="C988" i="4"/>
  <c r="B988" i="4"/>
  <c r="S987" i="4"/>
  <c r="R987" i="4"/>
  <c r="X987" i="4" s="1"/>
  <c r="I1957" i="3" s="1"/>
  <c r="Q987" i="4"/>
  <c r="P987" i="4"/>
  <c r="O987" i="4"/>
  <c r="N987" i="4"/>
  <c r="M987" i="4"/>
  <c r="L987" i="4"/>
  <c r="K987" i="4"/>
  <c r="J987" i="4"/>
  <c r="V987" i="4" s="1"/>
  <c r="G1957" i="3" s="1"/>
  <c r="I987" i="4"/>
  <c r="H987" i="4"/>
  <c r="G987" i="4"/>
  <c r="F987" i="4"/>
  <c r="E987" i="4"/>
  <c r="D987" i="4"/>
  <c r="C987" i="4"/>
  <c r="B987" i="4"/>
  <c r="T987" i="4" s="1"/>
  <c r="E1957" i="3" s="1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Y983" i="4" s="1"/>
  <c r="J1953" i="3" s="1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W982" i="4" s="1"/>
  <c r="H1952" i="3" s="1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Y981" i="4" s="1"/>
  <c r="J1951" i="3" s="1"/>
  <c r="L981" i="4"/>
  <c r="K981" i="4"/>
  <c r="J981" i="4"/>
  <c r="V981" i="4" s="1"/>
  <c r="G1951" i="3" s="1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W980" i="4" s="1"/>
  <c r="H1950" i="3" s="1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V979" i="4" s="1"/>
  <c r="G1949" i="3" s="1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X975" i="4" s="1"/>
  <c r="I1945" i="3" s="1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X972" i="4" s="1"/>
  <c r="I1942" i="3" s="1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X969" i="4" s="1"/>
  <c r="I1939" i="3" s="1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V963" i="4" s="1"/>
  <c r="G1933" i="3" s="1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W944" i="4" s="1"/>
  <c r="H2038" i="3" s="1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Y943" i="4" s="1"/>
  <c r="J1912" i="3" s="1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X942" i="4" s="1"/>
  <c r="I1911" i="3" s="1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Y941" i="4" s="1"/>
  <c r="J1910" i="3" s="1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X940" i="4" s="1"/>
  <c r="I1909" i="3" s="1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Y939" i="4" s="1"/>
  <c r="J1908" i="3" s="1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X938" i="4" s="1"/>
  <c r="I1907" i="3" s="1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Y937" i="4" s="1"/>
  <c r="J1906" i="3" s="1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X936" i="4" s="1"/>
  <c r="I1905" i="3" s="1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Y935" i="4" s="1"/>
  <c r="J1904" i="3" s="1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X934" i="4" s="1"/>
  <c r="I1903" i="3" s="1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X930" i="4" s="1"/>
  <c r="I1899" i="3" s="1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Y927" i="4" s="1"/>
  <c r="J1896" i="3" s="1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X922" i="4" s="1"/>
  <c r="I1891" i="3" s="1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V919" i="4" s="1"/>
  <c r="G1888" i="3" s="1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V915" i="4" s="1"/>
  <c r="G1885" i="3" s="1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X914" i="4" s="1"/>
  <c r="I1884" i="3" s="1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V911" i="4" s="1"/>
  <c r="G1881" i="3" s="1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V907" i="4" s="1"/>
  <c r="G1877" i="3" s="1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X906" i="4" s="1"/>
  <c r="I1876" i="3" s="1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V903" i="4" s="1"/>
  <c r="G1873" i="3" s="1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V899" i="4" s="1"/>
  <c r="G1869" i="3" s="1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X898" i="4" s="1"/>
  <c r="I1868" i="3" s="1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V895" i="4" s="1"/>
  <c r="G1866" i="3" s="1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V891" i="4" s="1"/>
  <c r="G1862" i="3" s="1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X890" i="4" s="1"/>
  <c r="I2856" i="3" s="1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V887" i="4" s="1"/>
  <c r="G2853" i="3" s="1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X886" i="4" s="1"/>
  <c r="I2852" i="3" s="1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V883" i="4" s="1"/>
  <c r="G2849" i="3" s="1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V881" i="4" s="1"/>
  <c r="G2846" i="3" s="1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Y880" i="4" s="1"/>
  <c r="J2845" i="3" s="1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V879" i="4" s="1"/>
  <c r="G2844" i="3" s="1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V877" i="4" s="1"/>
  <c r="G2842" i="3" s="1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Y876" i="4" s="1"/>
  <c r="J2841" i="3" s="1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V875" i="4" s="1"/>
  <c r="G2840" i="3" s="1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V873" i="4" s="1"/>
  <c r="G2838" i="3" s="1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Y872" i="4" s="1"/>
  <c r="J2837" i="3" s="1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V871" i="4" s="1"/>
  <c r="G2835" i="3" s="1"/>
  <c r="I871" i="4"/>
  <c r="H871" i="4"/>
  <c r="G871" i="4"/>
  <c r="F871" i="4"/>
  <c r="E871" i="4"/>
  <c r="D871" i="4"/>
  <c r="C871" i="4"/>
  <c r="B871" i="4"/>
  <c r="T871" i="4" s="1"/>
  <c r="E2835" i="3" s="1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V869" i="4" s="1"/>
  <c r="G2833" i="3" s="1"/>
  <c r="I869" i="4"/>
  <c r="H869" i="4"/>
  <c r="G869" i="4"/>
  <c r="F869" i="4"/>
  <c r="X869" i="4" s="1"/>
  <c r="I2833" i="3" s="1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Y868" i="4" s="1"/>
  <c r="J2832" i="3" s="1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V867" i="4" s="1"/>
  <c r="G2831" i="3" s="1"/>
  <c r="I867" i="4"/>
  <c r="H867" i="4"/>
  <c r="G867" i="4"/>
  <c r="F867" i="4"/>
  <c r="E867" i="4"/>
  <c r="D867" i="4"/>
  <c r="C867" i="4"/>
  <c r="B867" i="4"/>
  <c r="T867" i="4" s="1"/>
  <c r="E2831" i="3" s="1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X865" i="4" s="1"/>
  <c r="I2829" i="3" s="1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Y864" i="4" s="1"/>
  <c r="J2828" i="3" s="1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T863" i="4" s="1"/>
  <c r="E2827" i="3" s="1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X861" i="4" s="1"/>
  <c r="I2825" i="3" s="1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Y860" i="4" s="1"/>
  <c r="J2824" i="3" s="1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T859" i="4" s="1"/>
  <c r="E2823" i="3" s="1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X857" i="4" s="1"/>
  <c r="I2821" i="3" s="1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Y856" i="4" s="1"/>
  <c r="J2820" i="3" s="1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T855" i="4" s="1"/>
  <c r="E2819" i="3" s="1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U854" i="4" s="1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X853" i="4" s="1"/>
  <c r="E853" i="4"/>
  <c r="D853" i="4"/>
  <c r="C853" i="4"/>
  <c r="B853" i="4"/>
  <c r="S852" i="4"/>
  <c r="R852" i="4"/>
  <c r="Q852" i="4"/>
  <c r="P852" i="4"/>
  <c r="O852" i="4"/>
  <c r="N852" i="4"/>
  <c r="M852" i="4"/>
  <c r="L852" i="4"/>
  <c r="X852" i="4" s="1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X851" i="4" s="1"/>
  <c r="K851" i="4"/>
  <c r="J851" i="4"/>
  <c r="I851" i="4"/>
  <c r="H851" i="4"/>
  <c r="G851" i="4"/>
  <c r="F851" i="4"/>
  <c r="E851" i="4"/>
  <c r="D851" i="4"/>
  <c r="V851" i="4" s="1"/>
  <c r="C851" i="4"/>
  <c r="U851" i="4" s="1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Y850" i="4" s="1"/>
  <c r="F850" i="4"/>
  <c r="X850" i="4" s="1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X848" i="4" s="1"/>
  <c r="K848" i="4"/>
  <c r="J848" i="4"/>
  <c r="I848" i="4"/>
  <c r="H848" i="4"/>
  <c r="G848" i="4"/>
  <c r="F848" i="4"/>
  <c r="E848" i="4"/>
  <c r="D848" i="4"/>
  <c r="V848" i="4" s="1"/>
  <c r="C848" i="4"/>
  <c r="B848" i="4"/>
  <c r="S847" i="4"/>
  <c r="R847" i="4"/>
  <c r="Q847" i="4"/>
  <c r="P847" i="4"/>
  <c r="O847" i="4"/>
  <c r="N847" i="4"/>
  <c r="M847" i="4"/>
  <c r="L847" i="4"/>
  <c r="X847" i="4" s="1"/>
  <c r="K847" i="4"/>
  <c r="J847" i="4"/>
  <c r="I847" i="4"/>
  <c r="H847" i="4"/>
  <c r="G847" i="4"/>
  <c r="Y847" i="4" s="1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X846" i="4" s="1"/>
  <c r="K846" i="4"/>
  <c r="J846" i="4"/>
  <c r="I846" i="4"/>
  <c r="H846" i="4"/>
  <c r="G846" i="4"/>
  <c r="Y846" i="4" s="1"/>
  <c r="F846" i="4"/>
  <c r="E846" i="4"/>
  <c r="D846" i="4"/>
  <c r="V846" i="4" s="1"/>
  <c r="C846" i="4"/>
  <c r="B846" i="4"/>
  <c r="S845" i="4"/>
  <c r="R845" i="4"/>
  <c r="Q845" i="4"/>
  <c r="P845" i="4"/>
  <c r="O845" i="4"/>
  <c r="N845" i="4"/>
  <c r="M845" i="4"/>
  <c r="L845" i="4"/>
  <c r="X845" i="4" s="1"/>
  <c r="K845" i="4"/>
  <c r="J845" i="4"/>
  <c r="I845" i="4"/>
  <c r="H845" i="4"/>
  <c r="G845" i="4"/>
  <c r="Y845" i="4" s="1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X844" i="4" s="1"/>
  <c r="K844" i="4"/>
  <c r="J844" i="4"/>
  <c r="I844" i="4"/>
  <c r="H844" i="4"/>
  <c r="G844" i="4"/>
  <c r="Y844" i="4" s="1"/>
  <c r="F844" i="4"/>
  <c r="E844" i="4"/>
  <c r="D844" i="4"/>
  <c r="V844" i="4" s="1"/>
  <c r="C844" i="4"/>
  <c r="B844" i="4"/>
  <c r="S843" i="4"/>
  <c r="R843" i="4"/>
  <c r="Q843" i="4"/>
  <c r="P843" i="4"/>
  <c r="O843" i="4"/>
  <c r="N843" i="4"/>
  <c r="M843" i="4"/>
  <c r="L843" i="4"/>
  <c r="X843" i="4" s="1"/>
  <c r="K843" i="4"/>
  <c r="J843" i="4"/>
  <c r="I843" i="4"/>
  <c r="H843" i="4"/>
  <c r="G843" i="4"/>
  <c r="Y843" i="4" s="1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X842" i="4" s="1"/>
  <c r="K842" i="4"/>
  <c r="J842" i="4"/>
  <c r="I842" i="4"/>
  <c r="H842" i="4"/>
  <c r="G842" i="4"/>
  <c r="Y842" i="4" s="1"/>
  <c r="F842" i="4"/>
  <c r="E842" i="4"/>
  <c r="D842" i="4"/>
  <c r="V842" i="4" s="1"/>
  <c r="C842" i="4"/>
  <c r="B842" i="4"/>
  <c r="S841" i="4"/>
  <c r="R841" i="4"/>
  <c r="Q841" i="4"/>
  <c r="P841" i="4"/>
  <c r="O841" i="4"/>
  <c r="N841" i="4"/>
  <c r="M841" i="4"/>
  <c r="L841" i="4"/>
  <c r="X841" i="4" s="1"/>
  <c r="K841" i="4"/>
  <c r="J841" i="4"/>
  <c r="I841" i="4"/>
  <c r="H841" i="4"/>
  <c r="G841" i="4"/>
  <c r="Y841" i="4" s="1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X840" i="4" s="1"/>
  <c r="K840" i="4"/>
  <c r="J840" i="4"/>
  <c r="I840" i="4"/>
  <c r="H840" i="4"/>
  <c r="G840" i="4"/>
  <c r="Y840" i="4" s="1"/>
  <c r="F840" i="4"/>
  <c r="E840" i="4"/>
  <c r="D840" i="4"/>
  <c r="V840" i="4" s="1"/>
  <c r="C840" i="4"/>
  <c r="B840" i="4"/>
  <c r="S839" i="4"/>
  <c r="R839" i="4"/>
  <c r="Q839" i="4"/>
  <c r="P839" i="4"/>
  <c r="O839" i="4"/>
  <c r="N839" i="4"/>
  <c r="M839" i="4"/>
  <c r="L839" i="4"/>
  <c r="X839" i="4" s="1"/>
  <c r="K839" i="4"/>
  <c r="J839" i="4"/>
  <c r="I839" i="4"/>
  <c r="H839" i="4"/>
  <c r="G839" i="4"/>
  <c r="Y839" i="4" s="1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X838" i="4" s="1"/>
  <c r="K838" i="4"/>
  <c r="J838" i="4"/>
  <c r="I838" i="4"/>
  <c r="H838" i="4"/>
  <c r="G838" i="4"/>
  <c r="Y838" i="4" s="1"/>
  <c r="F838" i="4"/>
  <c r="E838" i="4"/>
  <c r="D838" i="4"/>
  <c r="V838" i="4" s="1"/>
  <c r="C838" i="4"/>
  <c r="B838" i="4"/>
  <c r="S837" i="4"/>
  <c r="R837" i="4"/>
  <c r="Q837" i="4"/>
  <c r="P837" i="4"/>
  <c r="O837" i="4"/>
  <c r="N837" i="4"/>
  <c r="M837" i="4"/>
  <c r="L837" i="4"/>
  <c r="X837" i="4" s="1"/>
  <c r="K837" i="4"/>
  <c r="J837" i="4"/>
  <c r="I837" i="4"/>
  <c r="H837" i="4"/>
  <c r="G837" i="4"/>
  <c r="Y837" i="4" s="1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X836" i="4" s="1"/>
  <c r="K836" i="4"/>
  <c r="J836" i="4"/>
  <c r="I836" i="4"/>
  <c r="H836" i="4"/>
  <c r="G836" i="4"/>
  <c r="Y836" i="4" s="1"/>
  <c r="F836" i="4"/>
  <c r="E836" i="4"/>
  <c r="D836" i="4"/>
  <c r="V836" i="4" s="1"/>
  <c r="C836" i="4"/>
  <c r="U836" i="4" s="1"/>
  <c r="B836" i="4"/>
  <c r="S835" i="4"/>
  <c r="R835" i="4"/>
  <c r="Q835" i="4"/>
  <c r="P835" i="4"/>
  <c r="O835" i="4"/>
  <c r="N835" i="4"/>
  <c r="M835" i="4"/>
  <c r="L835" i="4"/>
  <c r="X835" i="4" s="1"/>
  <c r="K835" i="4"/>
  <c r="J835" i="4"/>
  <c r="I835" i="4"/>
  <c r="H835" i="4"/>
  <c r="G835" i="4"/>
  <c r="Y835" i="4" s="1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X834" i="4" s="1"/>
  <c r="K834" i="4"/>
  <c r="J834" i="4"/>
  <c r="I834" i="4"/>
  <c r="H834" i="4"/>
  <c r="G834" i="4"/>
  <c r="Y834" i="4" s="1"/>
  <c r="F834" i="4"/>
  <c r="E834" i="4"/>
  <c r="D834" i="4"/>
  <c r="V834" i="4" s="1"/>
  <c r="C834" i="4"/>
  <c r="U834" i="4" s="1"/>
  <c r="B834" i="4"/>
  <c r="S833" i="4"/>
  <c r="R833" i="4"/>
  <c r="Q833" i="4"/>
  <c r="P833" i="4"/>
  <c r="O833" i="4"/>
  <c r="N833" i="4"/>
  <c r="M833" i="4"/>
  <c r="L833" i="4"/>
  <c r="X833" i="4" s="1"/>
  <c r="K833" i="4"/>
  <c r="J833" i="4"/>
  <c r="I833" i="4"/>
  <c r="H833" i="4"/>
  <c r="G833" i="4"/>
  <c r="Y833" i="4" s="1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X832" i="4" s="1"/>
  <c r="K832" i="4"/>
  <c r="J832" i="4"/>
  <c r="I832" i="4"/>
  <c r="H832" i="4"/>
  <c r="G832" i="4"/>
  <c r="Y832" i="4" s="1"/>
  <c r="F832" i="4"/>
  <c r="E832" i="4"/>
  <c r="D832" i="4"/>
  <c r="V832" i="4" s="1"/>
  <c r="C832" i="4"/>
  <c r="U832" i="4" s="1"/>
  <c r="B832" i="4"/>
  <c r="S831" i="4"/>
  <c r="R831" i="4"/>
  <c r="Q831" i="4"/>
  <c r="P831" i="4"/>
  <c r="O831" i="4"/>
  <c r="N831" i="4"/>
  <c r="M831" i="4"/>
  <c r="L831" i="4"/>
  <c r="X831" i="4" s="1"/>
  <c r="K831" i="4"/>
  <c r="J831" i="4"/>
  <c r="I831" i="4"/>
  <c r="H831" i="4"/>
  <c r="G831" i="4"/>
  <c r="Y831" i="4" s="1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X830" i="4" s="1"/>
  <c r="K830" i="4"/>
  <c r="J830" i="4"/>
  <c r="I830" i="4"/>
  <c r="H830" i="4"/>
  <c r="G830" i="4"/>
  <c r="Y830" i="4" s="1"/>
  <c r="F830" i="4"/>
  <c r="E830" i="4"/>
  <c r="D830" i="4"/>
  <c r="V830" i="4" s="1"/>
  <c r="C830" i="4"/>
  <c r="U830" i="4" s="1"/>
  <c r="B830" i="4"/>
  <c r="S829" i="4"/>
  <c r="R829" i="4"/>
  <c r="Q829" i="4"/>
  <c r="P829" i="4"/>
  <c r="O829" i="4"/>
  <c r="N829" i="4"/>
  <c r="M829" i="4"/>
  <c r="L829" i="4"/>
  <c r="X829" i="4" s="1"/>
  <c r="K829" i="4"/>
  <c r="J829" i="4"/>
  <c r="I829" i="4"/>
  <c r="H829" i="4"/>
  <c r="G829" i="4"/>
  <c r="Y829" i="4" s="1"/>
  <c r="F829" i="4"/>
  <c r="E829" i="4"/>
  <c r="D829" i="4"/>
  <c r="C829" i="4"/>
  <c r="B829" i="4"/>
  <c r="X828" i="4"/>
  <c r="U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Y828" i="4" s="1"/>
  <c r="F828" i="4"/>
  <c r="E828" i="4"/>
  <c r="W828" i="4" s="1"/>
  <c r="D828" i="4"/>
  <c r="V828" i="4" s="1"/>
  <c r="C828" i="4"/>
  <c r="B828" i="4"/>
  <c r="S827" i="4"/>
  <c r="R827" i="4"/>
  <c r="X827" i="4" s="1"/>
  <c r="Q827" i="4"/>
  <c r="P827" i="4"/>
  <c r="O827" i="4"/>
  <c r="N827" i="4"/>
  <c r="M827" i="4"/>
  <c r="Y827" i="4" s="1"/>
  <c r="L827" i="4"/>
  <c r="K827" i="4"/>
  <c r="J827" i="4"/>
  <c r="I827" i="4"/>
  <c r="H827" i="4"/>
  <c r="G827" i="4"/>
  <c r="F827" i="4"/>
  <c r="E827" i="4"/>
  <c r="D827" i="4"/>
  <c r="C827" i="4"/>
  <c r="U827" i="4" s="1"/>
  <c r="B827" i="4"/>
  <c r="T827" i="4" s="1"/>
  <c r="E2792" i="3" s="1"/>
  <c r="S826" i="4"/>
  <c r="R826" i="4"/>
  <c r="Q826" i="4"/>
  <c r="P826" i="4"/>
  <c r="O826" i="4"/>
  <c r="N826" i="4"/>
  <c r="M826" i="4"/>
  <c r="L826" i="4"/>
  <c r="K826" i="4"/>
  <c r="J826" i="4"/>
  <c r="I826" i="4"/>
  <c r="H826" i="4"/>
  <c r="T826" i="4" s="1"/>
  <c r="E2810" i="3" s="1"/>
  <c r="G826" i="4"/>
  <c r="Y826" i="4" s="1"/>
  <c r="F826" i="4"/>
  <c r="X826" i="4" s="1"/>
  <c r="E826" i="4"/>
  <c r="D826" i="4"/>
  <c r="C826" i="4"/>
  <c r="U826" i="4" s="1"/>
  <c r="B826" i="4"/>
  <c r="X825" i="4"/>
  <c r="V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Y825" i="4" s="1"/>
  <c r="F825" i="4"/>
  <c r="E825" i="4"/>
  <c r="D825" i="4"/>
  <c r="C825" i="4"/>
  <c r="U825" i="4" s="1"/>
  <c r="B825" i="4"/>
  <c r="T825" i="4" s="1"/>
  <c r="E2791" i="3" s="1"/>
  <c r="V824" i="4"/>
  <c r="U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Y824" i="4" s="1"/>
  <c r="F824" i="4"/>
  <c r="X824" i="4" s="1"/>
  <c r="E824" i="4"/>
  <c r="W824" i="4" s="1"/>
  <c r="D824" i="4"/>
  <c r="C824" i="4"/>
  <c r="B824" i="4"/>
  <c r="T824" i="4" s="1"/>
  <c r="E2790" i="3" s="1"/>
  <c r="V823" i="4"/>
  <c r="U823" i="4"/>
  <c r="S823" i="4"/>
  <c r="R823" i="4"/>
  <c r="Q823" i="4"/>
  <c r="P823" i="4"/>
  <c r="O823" i="4"/>
  <c r="N823" i="4"/>
  <c r="M823" i="4"/>
  <c r="Y823" i="4" s="1"/>
  <c r="L823" i="4"/>
  <c r="K823" i="4"/>
  <c r="J823" i="4"/>
  <c r="I823" i="4"/>
  <c r="H823" i="4"/>
  <c r="G823" i="4"/>
  <c r="F823" i="4"/>
  <c r="X823" i="4" s="1"/>
  <c r="E823" i="4"/>
  <c r="W823" i="4" s="1"/>
  <c r="D823" i="4"/>
  <c r="C823" i="4"/>
  <c r="B823" i="4"/>
  <c r="T823" i="4" s="1"/>
  <c r="E2789" i="3" s="1"/>
  <c r="V822" i="4"/>
  <c r="U822" i="4"/>
  <c r="S822" i="4"/>
  <c r="R822" i="4"/>
  <c r="Q822" i="4"/>
  <c r="P822" i="4"/>
  <c r="O822" i="4"/>
  <c r="N822" i="4"/>
  <c r="M822" i="4"/>
  <c r="Y822" i="4" s="1"/>
  <c r="L822" i="4"/>
  <c r="K822" i="4"/>
  <c r="J822" i="4"/>
  <c r="I822" i="4"/>
  <c r="H822" i="4"/>
  <c r="G822" i="4"/>
  <c r="F822" i="4"/>
  <c r="X822" i="4" s="1"/>
  <c r="E822" i="4"/>
  <c r="W822" i="4" s="1"/>
  <c r="D822" i="4"/>
  <c r="C822" i="4"/>
  <c r="B822" i="4"/>
  <c r="T822" i="4" s="1"/>
  <c r="E2788" i="3" s="1"/>
  <c r="V821" i="4"/>
  <c r="U821" i="4"/>
  <c r="S821" i="4"/>
  <c r="R821" i="4"/>
  <c r="Q821" i="4"/>
  <c r="P821" i="4"/>
  <c r="O821" i="4"/>
  <c r="N821" i="4"/>
  <c r="M821" i="4"/>
  <c r="Y821" i="4" s="1"/>
  <c r="L821" i="4"/>
  <c r="K821" i="4"/>
  <c r="J821" i="4"/>
  <c r="I821" i="4"/>
  <c r="H821" i="4"/>
  <c r="G821" i="4"/>
  <c r="F821" i="4"/>
  <c r="X821" i="4" s="1"/>
  <c r="E821" i="4"/>
  <c r="W821" i="4" s="1"/>
  <c r="D821" i="4"/>
  <c r="C821" i="4"/>
  <c r="B821" i="4"/>
  <c r="T821" i="4" s="1"/>
  <c r="E2787" i="3" s="1"/>
  <c r="V820" i="4"/>
  <c r="U820" i="4"/>
  <c r="S820" i="4"/>
  <c r="R820" i="4"/>
  <c r="Q820" i="4"/>
  <c r="P820" i="4"/>
  <c r="O820" i="4"/>
  <c r="N820" i="4"/>
  <c r="M820" i="4"/>
  <c r="Y820" i="4" s="1"/>
  <c r="L820" i="4"/>
  <c r="K820" i="4"/>
  <c r="J820" i="4"/>
  <c r="I820" i="4"/>
  <c r="H820" i="4"/>
  <c r="G820" i="4"/>
  <c r="F820" i="4"/>
  <c r="X820" i="4" s="1"/>
  <c r="E820" i="4"/>
  <c r="W820" i="4" s="1"/>
  <c r="D820" i="4"/>
  <c r="C820" i="4"/>
  <c r="B820" i="4"/>
  <c r="T820" i="4" s="1"/>
  <c r="E2786" i="3" s="1"/>
  <c r="V819" i="4"/>
  <c r="U819" i="4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H819" i="4"/>
  <c r="G819" i="4"/>
  <c r="F819" i="4"/>
  <c r="X819" i="4" s="1"/>
  <c r="E819" i="4"/>
  <c r="W819" i="4" s="1"/>
  <c r="D819" i="4"/>
  <c r="C819" i="4"/>
  <c r="B819" i="4"/>
  <c r="V818" i="4"/>
  <c r="U818" i="4"/>
  <c r="S818" i="4"/>
  <c r="R818" i="4"/>
  <c r="Q818" i="4"/>
  <c r="P818" i="4"/>
  <c r="O818" i="4"/>
  <c r="N818" i="4"/>
  <c r="M818" i="4"/>
  <c r="Y818" i="4" s="1"/>
  <c r="L818" i="4"/>
  <c r="K818" i="4"/>
  <c r="J818" i="4"/>
  <c r="I818" i="4"/>
  <c r="H818" i="4"/>
  <c r="G818" i="4"/>
  <c r="F818" i="4"/>
  <c r="X818" i="4" s="1"/>
  <c r="E818" i="4"/>
  <c r="W818" i="4" s="1"/>
  <c r="D818" i="4"/>
  <c r="C818" i="4"/>
  <c r="B818" i="4"/>
  <c r="V817" i="4"/>
  <c r="U817" i="4"/>
  <c r="S817" i="4"/>
  <c r="R817" i="4"/>
  <c r="Q817" i="4"/>
  <c r="P817" i="4"/>
  <c r="O817" i="4"/>
  <c r="N817" i="4"/>
  <c r="M817" i="4"/>
  <c r="Y817" i="4" s="1"/>
  <c r="L817" i="4"/>
  <c r="K817" i="4"/>
  <c r="J817" i="4"/>
  <c r="I817" i="4"/>
  <c r="H817" i="4"/>
  <c r="G817" i="4"/>
  <c r="F817" i="4"/>
  <c r="X817" i="4" s="1"/>
  <c r="E817" i="4"/>
  <c r="W817" i="4" s="1"/>
  <c r="D817" i="4"/>
  <c r="C817" i="4"/>
  <c r="B817" i="4"/>
  <c r="V816" i="4"/>
  <c r="U816" i="4"/>
  <c r="S816" i="4"/>
  <c r="R816" i="4"/>
  <c r="Q816" i="4"/>
  <c r="P816" i="4"/>
  <c r="O816" i="4"/>
  <c r="N816" i="4"/>
  <c r="M816" i="4"/>
  <c r="Y816" i="4" s="1"/>
  <c r="L816" i="4"/>
  <c r="K816" i="4"/>
  <c r="J816" i="4"/>
  <c r="I816" i="4"/>
  <c r="H816" i="4"/>
  <c r="G816" i="4"/>
  <c r="F816" i="4"/>
  <c r="X816" i="4" s="1"/>
  <c r="E816" i="4"/>
  <c r="W816" i="4" s="1"/>
  <c r="D816" i="4"/>
  <c r="C816" i="4"/>
  <c r="B816" i="4"/>
  <c r="V815" i="4"/>
  <c r="U815" i="4"/>
  <c r="S815" i="4"/>
  <c r="R815" i="4"/>
  <c r="Q815" i="4"/>
  <c r="P815" i="4"/>
  <c r="O815" i="4"/>
  <c r="N815" i="4"/>
  <c r="M815" i="4"/>
  <c r="Y815" i="4" s="1"/>
  <c r="L815" i="4"/>
  <c r="K815" i="4"/>
  <c r="J815" i="4"/>
  <c r="I815" i="4"/>
  <c r="H815" i="4"/>
  <c r="G815" i="4"/>
  <c r="F815" i="4"/>
  <c r="X815" i="4" s="1"/>
  <c r="E815" i="4"/>
  <c r="W815" i="4" s="1"/>
  <c r="D815" i="4"/>
  <c r="C815" i="4"/>
  <c r="B815" i="4"/>
  <c r="V814" i="4"/>
  <c r="U814" i="4"/>
  <c r="S814" i="4"/>
  <c r="R814" i="4"/>
  <c r="Q814" i="4"/>
  <c r="P814" i="4"/>
  <c r="O814" i="4"/>
  <c r="N814" i="4"/>
  <c r="M814" i="4"/>
  <c r="Y814" i="4" s="1"/>
  <c r="L814" i="4"/>
  <c r="K814" i="4"/>
  <c r="J814" i="4"/>
  <c r="I814" i="4"/>
  <c r="H814" i="4"/>
  <c r="G814" i="4"/>
  <c r="F814" i="4"/>
  <c r="X814" i="4" s="1"/>
  <c r="E814" i="4"/>
  <c r="W814" i="4" s="1"/>
  <c r="D814" i="4"/>
  <c r="C814" i="4"/>
  <c r="B814" i="4"/>
  <c r="V813" i="4"/>
  <c r="U813" i="4"/>
  <c r="S813" i="4"/>
  <c r="R813" i="4"/>
  <c r="Q813" i="4"/>
  <c r="P813" i="4"/>
  <c r="O813" i="4"/>
  <c r="N813" i="4"/>
  <c r="M813" i="4"/>
  <c r="Y813" i="4" s="1"/>
  <c r="L813" i="4"/>
  <c r="K813" i="4"/>
  <c r="J813" i="4"/>
  <c r="I813" i="4"/>
  <c r="H813" i="4"/>
  <c r="G813" i="4"/>
  <c r="F813" i="4"/>
  <c r="X813" i="4" s="1"/>
  <c r="E813" i="4"/>
  <c r="W813" i="4" s="1"/>
  <c r="D813" i="4"/>
  <c r="C813" i="4"/>
  <c r="B813" i="4"/>
  <c r="V812" i="4"/>
  <c r="U812" i="4"/>
  <c r="S812" i="4"/>
  <c r="R812" i="4"/>
  <c r="Q812" i="4"/>
  <c r="P812" i="4"/>
  <c r="O812" i="4"/>
  <c r="N812" i="4"/>
  <c r="M812" i="4"/>
  <c r="Y812" i="4" s="1"/>
  <c r="L812" i="4"/>
  <c r="K812" i="4"/>
  <c r="J812" i="4"/>
  <c r="I812" i="4"/>
  <c r="H812" i="4"/>
  <c r="G812" i="4"/>
  <c r="F812" i="4"/>
  <c r="X812" i="4" s="1"/>
  <c r="E812" i="4"/>
  <c r="W812" i="4" s="1"/>
  <c r="D812" i="4"/>
  <c r="C812" i="4"/>
  <c r="B812" i="4"/>
  <c r="V811" i="4"/>
  <c r="U811" i="4"/>
  <c r="S811" i="4"/>
  <c r="R811" i="4"/>
  <c r="Q811" i="4"/>
  <c r="P811" i="4"/>
  <c r="O811" i="4"/>
  <c r="N811" i="4"/>
  <c r="M811" i="4"/>
  <c r="Y811" i="4" s="1"/>
  <c r="L811" i="4"/>
  <c r="K811" i="4"/>
  <c r="J811" i="4"/>
  <c r="I811" i="4"/>
  <c r="H811" i="4"/>
  <c r="G811" i="4"/>
  <c r="F811" i="4"/>
  <c r="X811" i="4" s="1"/>
  <c r="E811" i="4"/>
  <c r="W811" i="4" s="1"/>
  <c r="D811" i="4"/>
  <c r="C811" i="4"/>
  <c r="B811" i="4"/>
  <c r="V810" i="4"/>
  <c r="U810" i="4"/>
  <c r="S810" i="4"/>
  <c r="R810" i="4"/>
  <c r="Q810" i="4"/>
  <c r="P810" i="4"/>
  <c r="O810" i="4"/>
  <c r="N810" i="4"/>
  <c r="M810" i="4"/>
  <c r="Y810" i="4" s="1"/>
  <c r="L810" i="4"/>
  <c r="K810" i="4"/>
  <c r="J810" i="4"/>
  <c r="I810" i="4"/>
  <c r="H810" i="4"/>
  <c r="G810" i="4"/>
  <c r="F810" i="4"/>
  <c r="X810" i="4" s="1"/>
  <c r="E810" i="4"/>
  <c r="W810" i="4" s="1"/>
  <c r="D810" i="4"/>
  <c r="C810" i="4"/>
  <c r="B810" i="4"/>
  <c r="T810" i="4" s="1"/>
  <c r="E2776" i="3" s="1"/>
  <c r="V809" i="4"/>
  <c r="U809" i="4"/>
  <c r="S809" i="4"/>
  <c r="R809" i="4"/>
  <c r="Q809" i="4"/>
  <c r="P809" i="4"/>
  <c r="O809" i="4"/>
  <c r="N809" i="4"/>
  <c r="M809" i="4"/>
  <c r="Y809" i="4" s="1"/>
  <c r="L809" i="4"/>
  <c r="K809" i="4"/>
  <c r="J809" i="4"/>
  <c r="I809" i="4"/>
  <c r="H809" i="4"/>
  <c r="G809" i="4"/>
  <c r="F809" i="4"/>
  <c r="X809" i="4" s="1"/>
  <c r="E809" i="4"/>
  <c r="W809" i="4" s="1"/>
  <c r="D809" i="4"/>
  <c r="C809" i="4"/>
  <c r="B809" i="4"/>
  <c r="V808" i="4"/>
  <c r="U808" i="4"/>
  <c r="S808" i="4"/>
  <c r="R808" i="4"/>
  <c r="Q808" i="4"/>
  <c r="P808" i="4"/>
  <c r="O808" i="4"/>
  <c r="N808" i="4"/>
  <c r="M808" i="4"/>
  <c r="Y808" i="4" s="1"/>
  <c r="L808" i="4"/>
  <c r="K808" i="4"/>
  <c r="J808" i="4"/>
  <c r="I808" i="4"/>
  <c r="H808" i="4"/>
  <c r="G808" i="4"/>
  <c r="F808" i="4"/>
  <c r="X808" i="4" s="1"/>
  <c r="E808" i="4"/>
  <c r="W808" i="4" s="1"/>
  <c r="D808" i="4"/>
  <c r="C808" i="4"/>
  <c r="B808" i="4"/>
  <c r="T808" i="4" s="1"/>
  <c r="E2774" i="3" s="1"/>
  <c r="V807" i="4"/>
  <c r="S807" i="4"/>
  <c r="R807" i="4"/>
  <c r="Q807" i="4"/>
  <c r="P807" i="4"/>
  <c r="O807" i="4"/>
  <c r="N807" i="4"/>
  <c r="M807" i="4"/>
  <c r="Y807" i="4" s="1"/>
  <c r="L807" i="4"/>
  <c r="K807" i="4"/>
  <c r="J807" i="4"/>
  <c r="I807" i="4"/>
  <c r="U807" i="4" s="1"/>
  <c r="H807" i="4"/>
  <c r="G807" i="4"/>
  <c r="F807" i="4"/>
  <c r="X807" i="4" s="1"/>
  <c r="E807" i="4"/>
  <c r="W807" i="4" s="1"/>
  <c r="D807" i="4"/>
  <c r="C807" i="4"/>
  <c r="B807" i="4"/>
  <c r="Y806" i="4"/>
  <c r="V806" i="4"/>
  <c r="S806" i="4"/>
  <c r="R806" i="4"/>
  <c r="Q806" i="4"/>
  <c r="P806" i="4"/>
  <c r="O806" i="4"/>
  <c r="N806" i="4"/>
  <c r="M806" i="4"/>
  <c r="L806" i="4"/>
  <c r="K806" i="4"/>
  <c r="J806" i="4"/>
  <c r="I806" i="4"/>
  <c r="U806" i="4" s="1"/>
  <c r="H806" i="4"/>
  <c r="G806" i="4"/>
  <c r="F806" i="4"/>
  <c r="X806" i="4" s="1"/>
  <c r="E806" i="4"/>
  <c r="D806" i="4"/>
  <c r="C806" i="4"/>
  <c r="B806" i="4"/>
  <c r="Y805" i="4"/>
  <c r="V805" i="4"/>
  <c r="U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X805" i="4" s="1"/>
  <c r="E805" i="4"/>
  <c r="W805" i="4" s="1"/>
  <c r="D805" i="4"/>
  <c r="C805" i="4"/>
  <c r="B805" i="4"/>
  <c r="V804" i="4"/>
  <c r="S804" i="4"/>
  <c r="R804" i="4"/>
  <c r="Q804" i="4"/>
  <c r="P804" i="4"/>
  <c r="O804" i="4"/>
  <c r="N804" i="4"/>
  <c r="M804" i="4"/>
  <c r="Y804" i="4" s="1"/>
  <c r="L804" i="4"/>
  <c r="K804" i="4"/>
  <c r="J804" i="4"/>
  <c r="I804" i="4"/>
  <c r="U804" i="4" s="1"/>
  <c r="H804" i="4"/>
  <c r="G804" i="4"/>
  <c r="F804" i="4"/>
  <c r="X804" i="4" s="1"/>
  <c r="E804" i="4"/>
  <c r="W804" i="4" s="1"/>
  <c r="D804" i="4"/>
  <c r="C804" i="4"/>
  <c r="B804" i="4"/>
  <c r="Y803" i="4"/>
  <c r="J2769" i="3" s="1"/>
  <c r="T803" i="4"/>
  <c r="E2769" i="3" s="1"/>
  <c r="S803" i="4"/>
  <c r="R803" i="4"/>
  <c r="Q803" i="4"/>
  <c r="P803" i="4"/>
  <c r="O803" i="4"/>
  <c r="N803" i="4"/>
  <c r="M803" i="4"/>
  <c r="L803" i="4"/>
  <c r="K803" i="4"/>
  <c r="W803" i="4" s="1"/>
  <c r="H2769" i="3" s="1"/>
  <c r="J803" i="4"/>
  <c r="I803" i="4"/>
  <c r="H803" i="4"/>
  <c r="G803" i="4"/>
  <c r="F803" i="4"/>
  <c r="E803" i="4"/>
  <c r="D803" i="4"/>
  <c r="V803" i="4" s="1"/>
  <c r="G2769" i="3" s="1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T802" i="4" s="1"/>
  <c r="E2768" i="3" s="1"/>
  <c r="G802" i="4"/>
  <c r="F802" i="4"/>
  <c r="E802" i="4"/>
  <c r="D802" i="4"/>
  <c r="V802" i="4" s="1"/>
  <c r="G2768" i="3" s="1"/>
  <c r="C802" i="4"/>
  <c r="B802" i="4"/>
  <c r="S801" i="4"/>
  <c r="R801" i="4"/>
  <c r="Q801" i="4"/>
  <c r="P801" i="4"/>
  <c r="O801" i="4"/>
  <c r="N801" i="4"/>
  <c r="M801" i="4"/>
  <c r="Y801" i="4" s="1"/>
  <c r="J2767" i="3" s="1"/>
  <c r="L801" i="4"/>
  <c r="X801" i="4" s="1"/>
  <c r="I2767" i="3" s="1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Y800" i="4" s="1"/>
  <c r="J2766" i="3" s="1"/>
  <c r="L800" i="4"/>
  <c r="X800" i="4" s="1"/>
  <c r="I2766" i="3" s="1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Y799" i="4" s="1"/>
  <c r="J2765" i="3" s="1"/>
  <c r="L799" i="4"/>
  <c r="X799" i="4" s="1"/>
  <c r="I2765" i="3" s="1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Y798" i="4" s="1"/>
  <c r="J2764" i="3" s="1"/>
  <c r="L798" i="4"/>
  <c r="X798" i="4" s="1"/>
  <c r="I2764" i="3" s="1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Y797" i="4" s="1"/>
  <c r="J2763" i="3" s="1"/>
  <c r="L797" i="4"/>
  <c r="X797" i="4" s="1"/>
  <c r="I2763" i="3" s="1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Y796" i="4" s="1"/>
  <c r="J2762" i="3" s="1"/>
  <c r="L796" i="4"/>
  <c r="X796" i="4" s="1"/>
  <c r="I2762" i="3" s="1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Y795" i="4" s="1"/>
  <c r="J2761" i="3" s="1"/>
  <c r="L795" i="4"/>
  <c r="X795" i="4" s="1"/>
  <c r="I2761" i="3" s="1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Y794" i="4" s="1"/>
  <c r="J2760" i="3" s="1"/>
  <c r="L794" i="4"/>
  <c r="X794" i="4" s="1"/>
  <c r="I2760" i="3" s="1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Y793" i="4" s="1"/>
  <c r="J2759" i="3" s="1"/>
  <c r="L793" i="4"/>
  <c r="X793" i="4" s="1"/>
  <c r="I2759" i="3" s="1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Y792" i="4" s="1"/>
  <c r="J2758" i="3" s="1"/>
  <c r="L792" i="4"/>
  <c r="X792" i="4" s="1"/>
  <c r="I2758" i="3" s="1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Y791" i="4" s="1"/>
  <c r="J2757" i="3" s="1"/>
  <c r="L791" i="4"/>
  <c r="X791" i="4" s="1"/>
  <c r="I2757" i="3" s="1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Y790" i="4" s="1"/>
  <c r="J2756" i="3" s="1"/>
  <c r="L790" i="4"/>
  <c r="X790" i="4" s="1"/>
  <c r="I2756" i="3" s="1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Y789" i="4" s="1"/>
  <c r="J2755" i="3" s="1"/>
  <c r="L789" i="4"/>
  <c r="X789" i="4" s="1"/>
  <c r="I2755" i="3" s="1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Y788" i="4" s="1"/>
  <c r="J2754" i="3" s="1"/>
  <c r="L788" i="4"/>
  <c r="X788" i="4" s="1"/>
  <c r="I2754" i="3" s="1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Y787" i="4" s="1"/>
  <c r="J2753" i="3" s="1"/>
  <c r="L787" i="4"/>
  <c r="X787" i="4" s="1"/>
  <c r="I2753" i="3" s="1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Y786" i="4" s="1"/>
  <c r="J2752" i="3" s="1"/>
  <c r="L786" i="4"/>
  <c r="X786" i="4" s="1"/>
  <c r="I2752" i="3" s="1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Y785" i="4" s="1"/>
  <c r="J2751" i="3" s="1"/>
  <c r="L785" i="4"/>
  <c r="X785" i="4" s="1"/>
  <c r="I2751" i="3" s="1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Y784" i="4" s="1"/>
  <c r="J2750" i="3" s="1"/>
  <c r="L784" i="4"/>
  <c r="X784" i="4" s="1"/>
  <c r="I2750" i="3" s="1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Y783" i="4" s="1"/>
  <c r="J2749" i="3" s="1"/>
  <c r="L783" i="4"/>
  <c r="X783" i="4" s="1"/>
  <c r="I2749" i="3" s="1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Y782" i="4" s="1"/>
  <c r="J2748" i="3" s="1"/>
  <c r="L782" i="4"/>
  <c r="X782" i="4" s="1"/>
  <c r="I2748" i="3" s="1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Y781" i="4" s="1"/>
  <c r="J2747" i="3" s="1"/>
  <c r="L781" i="4"/>
  <c r="X781" i="4" s="1"/>
  <c r="I2747" i="3" s="1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Y780" i="4" s="1"/>
  <c r="J2746" i="3" s="1"/>
  <c r="L780" i="4"/>
  <c r="X780" i="4" s="1"/>
  <c r="I2746" i="3" s="1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Y779" i="4" s="1"/>
  <c r="J2745" i="3" s="1"/>
  <c r="L779" i="4"/>
  <c r="X779" i="4" s="1"/>
  <c r="I2745" i="3" s="1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Y778" i="4" s="1"/>
  <c r="J2744" i="3" s="1"/>
  <c r="L778" i="4"/>
  <c r="X778" i="4" s="1"/>
  <c r="I2744" i="3" s="1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X777" i="4" s="1"/>
  <c r="I2743" i="3" s="1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Y776" i="4" s="1"/>
  <c r="J2742" i="3" s="1"/>
  <c r="L776" i="4"/>
  <c r="X776" i="4" s="1"/>
  <c r="I2742" i="3" s="1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X775" i="4" s="1"/>
  <c r="I2741" i="3" s="1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Y774" i="4" s="1"/>
  <c r="J2740" i="3" s="1"/>
  <c r="L774" i="4"/>
  <c r="X774" i="4" s="1"/>
  <c r="I2740" i="3" s="1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Y773" i="4" s="1"/>
  <c r="J2739" i="3" s="1"/>
  <c r="L773" i="4"/>
  <c r="X773" i="4" s="1"/>
  <c r="I2739" i="3" s="1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Y772" i="4" s="1"/>
  <c r="J2738" i="3" s="1"/>
  <c r="L772" i="4"/>
  <c r="X772" i="4" s="1"/>
  <c r="I2738" i="3" s="1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Y771" i="4" s="1"/>
  <c r="J2737" i="3" s="1"/>
  <c r="L771" i="4"/>
  <c r="X771" i="4" s="1"/>
  <c r="I2737" i="3" s="1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Y770" i="4" s="1"/>
  <c r="J2736" i="3" s="1"/>
  <c r="L770" i="4"/>
  <c r="X770" i="4" s="1"/>
  <c r="I2736" i="3" s="1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Y769" i="4" s="1"/>
  <c r="J2735" i="3" s="1"/>
  <c r="L769" i="4"/>
  <c r="X769" i="4" s="1"/>
  <c r="I2735" i="3" s="1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Y768" i="4" s="1"/>
  <c r="J2734" i="3" s="1"/>
  <c r="L768" i="4"/>
  <c r="X768" i="4" s="1"/>
  <c r="I2734" i="3" s="1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W767" i="4" s="1"/>
  <c r="H2733" i="3" s="1"/>
  <c r="J767" i="4"/>
  <c r="I767" i="4"/>
  <c r="H767" i="4"/>
  <c r="G767" i="4"/>
  <c r="Y767" i="4" s="1"/>
  <c r="J2733" i="3" s="1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X766" i="4" s="1"/>
  <c r="I2732" i="3" s="1"/>
  <c r="K766" i="4"/>
  <c r="J766" i="4"/>
  <c r="I766" i="4"/>
  <c r="H766" i="4"/>
  <c r="G766" i="4"/>
  <c r="Y766" i="4" s="1"/>
  <c r="J2732" i="3" s="1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W765" i="4" s="1"/>
  <c r="H2731" i="3" s="1"/>
  <c r="J765" i="4"/>
  <c r="I765" i="4"/>
  <c r="H765" i="4"/>
  <c r="G765" i="4"/>
  <c r="Y765" i="4" s="1"/>
  <c r="J2731" i="3" s="1"/>
  <c r="F765" i="4"/>
  <c r="E765" i="4"/>
  <c r="D765" i="4"/>
  <c r="C765" i="4"/>
  <c r="B765" i="4"/>
  <c r="S764" i="4"/>
  <c r="R764" i="4"/>
  <c r="X764" i="4" s="1"/>
  <c r="I2730" i="3" s="1"/>
  <c r="Q764" i="4"/>
  <c r="P764" i="4"/>
  <c r="O764" i="4"/>
  <c r="N764" i="4"/>
  <c r="M764" i="4"/>
  <c r="Y764" i="4" s="1"/>
  <c r="J2730" i="3" s="1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X762" i="4" s="1"/>
  <c r="I2728" i="3" s="1"/>
  <c r="K762" i="4"/>
  <c r="J762" i="4"/>
  <c r="I762" i="4"/>
  <c r="H762" i="4"/>
  <c r="G762" i="4"/>
  <c r="Y762" i="4" s="1"/>
  <c r="J2728" i="3" s="1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W761" i="4" s="1"/>
  <c r="H2727" i="3" s="1"/>
  <c r="J761" i="4"/>
  <c r="I761" i="4"/>
  <c r="H761" i="4"/>
  <c r="G761" i="4"/>
  <c r="Y761" i="4" s="1"/>
  <c r="J2727" i="3" s="1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X759" i="4" s="1"/>
  <c r="I2725" i="3" s="1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Y758" i="4" s="1"/>
  <c r="J2724" i="3" s="1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Y756" i="4" s="1"/>
  <c r="J2722" i="3" s="1"/>
  <c r="L756" i="4"/>
  <c r="X756" i="4" s="1"/>
  <c r="I2722" i="3" s="1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X754" i="4" s="1"/>
  <c r="I2720" i="3" s="1"/>
  <c r="K754" i="4"/>
  <c r="J754" i="4"/>
  <c r="I754" i="4"/>
  <c r="H754" i="4"/>
  <c r="G754" i="4"/>
  <c r="F754" i="4"/>
  <c r="E754" i="4"/>
  <c r="D754" i="4"/>
  <c r="C754" i="4"/>
  <c r="B754" i="4"/>
  <c r="S753" i="4"/>
  <c r="Y753" i="4" s="1"/>
  <c r="J2719" i="3" s="1"/>
  <c r="R753" i="4"/>
  <c r="Q753" i="4"/>
  <c r="P753" i="4"/>
  <c r="O753" i="4"/>
  <c r="N753" i="4"/>
  <c r="M753" i="4"/>
  <c r="L753" i="4"/>
  <c r="K753" i="4"/>
  <c r="W753" i="4" s="1"/>
  <c r="H2719" i="3" s="1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X752" i="4" s="1"/>
  <c r="I2718" i="3" s="1"/>
  <c r="K752" i="4"/>
  <c r="J752" i="4"/>
  <c r="I752" i="4"/>
  <c r="H752" i="4"/>
  <c r="G752" i="4"/>
  <c r="F752" i="4"/>
  <c r="E752" i="4"/>
  <c r="D752" i="4"/>
  <c r="C752" i="4"/>
  <c r="B752" i="4"/>
  <c r="S751" i="4"/>
  <c r="R751" i="4"/>
  <c r="X751" i="4" s="1"/>
  <c r="I2717" i="3" s="1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Y750" i="4" s="1"/>
  <c r="J2716" i="3" s="1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Y748" i="4" s="1"/>
  <c r="J2714" i="3" s="1"/>
  <c r="L748" i="4"/>
  <c r="X748" i="4" s="1"/>
  <c r="I2714" i="3" s="1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Y746" i="4" s="1"/>
  <c r="J2712" i="3" s="1"/>
  <c r="L746" i="4"/>
  <c r="X746" i="4" s="1"/>
  <c r="I2712" i="3" s="1"/>
  <c r="K746" i="4"/>
  <c r="J746" i="4"/>
  <c r="I746" i="4"/>
  <c r="H746" i="4"/>
  <c r="G746" i="4"/>
  <c r="F746" i="4"/>
  <c r="E746" i="4"/>
  <c r="D746" i="4"/>
  <c r="C746" i="4"/>
  <c r="B746" i="4"/>
  <c r="S745" i="4"/>
  <c r="Y745" i="4" s="1"/>
  <c r="J2711" i="3" s="1"/>
  <c r="R745" i="4"/>
  <c r="Q745" i="4"/>
  <c r="P745" i="4"/>
  <c r="O745" i="4"/>
  <c r="N745" i="4"/>
  <c r="M745" i="4"/>
  <c r="L745" i="4"/>
  <c r="K745" i="4"/>
  <c r="W745" i="4" s="1"/>
  <c r="H2711" i="3" s="1"/>
  <c r="J745" i="4"/>
  <c r="I745" i="4"/>
  <c r="H745" i="4"/>
  <c r="G745" i="4"/>
  <c r="F745" i="4"/>
  <c r="E745" i="4"/>
  <c r="D745" i="4"/>
  <c r="C745" i="4"/>
  <c r="U745" i="4" s="1"/>
  <c r="F2711" i="3" s="1"/>
  <c r="B745" i="4"/>
  <c r="S744" i="4"/>
  <c r="R744" i="4"/>
  <c r="Q744" i="4"/>
  <c r="P744" i="4"/>
  <c r="O744" i="4"/>
  <c r="N744" i="4"/>
  <c r="M744" i="4"/>
  <c r="L744" i="4"/>
  <c r="X744" i="4" s="1"/>
  <c r="I2710" i="3" s="1"/>
  <c r="K744" i="4"/>
  <c r="J744" i="4"/>
  <c r="I744" i="4"/>
  <c r="H744" i="4"/>
  <c r="G744" i="4"/>
  <c r="F744" i="4"/>
  <c r="E744" i="4"/>
  <c r="D744" i="4"/>
  <c r="C744" i="4"/>
  <c r="B744" i="4"/>
  <c r="S743" i="4"/>
  <c r="R743" i="4"/>
  <c r="X743" i="4" s="1"/>
  <c r="I722" i="3" s="1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Y742" i="4" s="1"/>
  <c r="J721" i="3" s="1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Y740" i="4" s="1"/>
  <c r="J719" i="3" s="1"/>
  <c r="L740" i="4"/>
  <c r="X740" i="4" s="1"/>
  <c r="I719" i="3" s="1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Y738" i="4" s="1"/>
  <c r="J717" i="3" s="1"/>
  <c r="L738" i="4"/>
  <c r="X738" i="4" s="1"/>
  <c r="I717" i="3" s="1"/>
  <c r="K738" i="4"/>
  <c r="J738" i="4"/>
  <c r="I738" i="4"/>
  <c r="H738" i="4"/>
  <c r="G738" i="4"/>
  <c r="F738" i="4"/>
  <c r="E738" i="4"/>
  <c r="D738" i="4"/>
  <c r="C738" i="4"/>
  <c r="B738" i="4"/>
  <c r="S737" i="4"/>
  <c r="Y737" i="4" s="1"/>
  <c r="J716" i="3" s="1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U737" i="4" s="1"/>
  <c r="F716" i="3" s="1"/>
  <c r="B737" i="4"/>
  <c r="S736" i="4"/>
  <c r="R736" i="4"/>
  <c r="Q736" i="4"/>
  <c r="P736" i="4"/>
  <c r="O736" i="4"/>
  <c r="N736" i="4"/>
  <c r="M736" i="4"/>
  <c r="L736" i="4"/>
  <c r="X736" i="4" s="1"/>
  <c r="I715" i="3" s="1"/>
  <c r="K736" i="4"/>
  <c r="J736" i="4"/>
  <c r="I736" i="4"/>
  <c r="H736" i="4"/>
  <c r="G736" i="4"/>
  <c r="F736" i="4"/>
  <c r="E736" i="4"/>
  <c r="D736" i="4"/>
  <c r="C736" i="4"/>
  <c r="B736" i="4"/>
  <c r="S735" i="4"/>
  <c r="R735" i="4"/>
  <c r="X735" i="4" s="1"/>
  <c r="I714" i="3" s="1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Y734" i="4" s="1"/>
  <c r="J713" i="3" s="1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Y732" i="4" s="1"/>
  <c r="J711" i="3" s="1"/>
  <c r="L732" i="4"/>
  <c r="X732" i="4" s="1"/>
  <c r="I711" i="3" s="1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Y730" i="4" s="1"/>
  <c r="J709" i="3" s="1"/>
  <c r="L730" i="4"/>
  <c r="X730" i="4" s="1"/>
  <c r="I709" i="3" s="1"/>
  <c r="K730" i="4"/>
  <c r="J730" i="4"/>
  <c r="I730" i="4"/>
  <c r="H730" i="4"/>
  <c r="G730" i="4"/>
  <c r="F730" i="4"/>
  <c r="E730" i="4"/>
  <c r="D730" i="4"/>
  <c r="C730" i="4"/>
  <c r="B730" i="4"/>
  <c r="S729" i="4"/>
  <c r="Y729" i="4" s="1"/>
  <c r="J708" i="3" s="1"/>
  <c r="R729" i="4"/>
  <c r="Q729" i="4"/>
  <c r="P729" i="4"/>
  <c r="O729" i="4"/>
  <c r="N729" i="4"/>
  <c r="M729" i="4"/>
  <c r="L729" i="4"/>
  <c r="K729" i="4"/>
  <c r="W729" i="4" s="1"/>
  <c r="H708" i="3" s="1"/>
  <c r="J729" i="4"/>
  <c r="I729" i="4"/>
  <c r="H729" i="4"/>
  <c r="G729" i="4"/>
  <c r="F729" i="4"/>
  <c r="E729" i="4"/>
  <c r="D729" i="4"/>
  <c r="C729" i="4"/>
  <c r="U729" i="4" s="1"/>
  <c r="F708" i="3" s="1"/>
  <c r="B729" i="4"/>
  <c r="S728" i="4"/>
  <c r="R728" i="4"/>
  <c r="Q728" i="4"/>
  <c r="P728" i="4"/>
  <c r="O728" i="4"/>
  <c r="N728" i="4"/>
  <c r="M728" i="4"/>
  <c r="L728" i="4"/>
  <c r="X728" i="4" s="1"/>
  <c r="I707" i="3" s="1"/>
  <c r="K728" i="4"/>
  <c r="J728" i="4"/>
  <c r="I728" i="4"/>
  <c r="H728" i="4"/>
  <c r="G728" i="4"/>
  <c r="F728" i="4"/>
  <c r="E728" i="4"/>
  <c r="D728" i="4"/>
  <c r="C728" i="4"/>
  <c r="B728" i="4"/>
  <c r="S727" i="4"/>
  <c r="R727" i="4"/>
  <c r="X727" i="4" s="1"/>
  <c r="I706" i="3" s="1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X719" i="4" s="1"/>
  <c r="I699" i="3" s="1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T718" i="4" s="1"/>
  <c r="E697" i="3" s="1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X717" i="4" s="1"/>
  <c r="I696" i="3" s="1"/>
  <c r="K717" i="4"/>
  <c r="J717" i="4"/>
  <c r="I717" i="4"/>
  <c r="H717" i="4"/>
  <c r="G717" i="4"/>
  <c r="F717" i="4"/>
  <c r="E717" i="4"/>
  <c r="D717" i="4"/>
  <c r="V717" i="4" s="1"/>
  <c r="G696" i="3" s="1"/>
  <c r="C717" i="4"/>
  <c r="U717" i="4" s="1"/>
  <c r="F696" i="3" s="1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X716" i="4" s="1"/>
  <c r="I695" i="3" s="1"/>
  <c r="E716" i="4"/>
  <c r="D716" i="4"/>
  <c r="C716" i="4"/>
  <c r="B716" i="4"/>
  <c r="S715" i="4"/>
  <c r="R715" i="4"/>
  <c r="Q715" i="4"/>
  <c r="P715" i="4"/>
  <c r="O715" i="4"/>
  <c r="N715" i="4"/>
  <c r="M715" i="4"/>
  <c r="L715" i="4"/>
  <c r="X715" i="4" s="1"/>
  <c r="I694" i="3" s="1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Y714" i="4" s="1"/>
  <c r="J693" i="3" s="1"/>
  <c r="L714" i="4"/>
  <c r="K714" i="4"/>
  <c r="J714" i="4"/>
  <c r="I714" i="4"/>
  <c r="H714" i="4"/>
  <c r="G714" i="4"/>
  <c r="F714" i="4"/>
  <c r="E714" i="4"/>
  <c r="W714" i="4" s="1"/>
  <c r="H693" i="3" s="1"/>
  <c r="D714" i="4"/>
  <c r="C714" i="4"/>
  <c r="B714" i="4"/>
  <c r="S713" i="4"/>
  <c r="R713" i="4"/>
  <c r="Q713" i="4"/>
  <c r="P713" i="4"/>
  <c r="O713" i="4"/>
  <c r="N713" i="4"/>
  <c r="M713" i="4"/>
  <c r="L713" i="4"/>
  <c r="X713" i="4" s="1"/>
  <c r="I692" i="3" s="1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Y712" i="4" s="1"/>
  <c r="J691" i="3" s="1"/>
  <c r="L712" i="4"/>
  <c r="K712" i="4"/>
  <c r="J712" i="4"/>
  <c r="I712" i="4"/>
  <c r="H712" i="4"/>
  <c r="G712" i="4"/>
  <c r="F712" i="4"/>
  <c r="E712" i="4"/>
  <c r="W712" i="4" s="1"/>
  <c r="H691" i="3" s="1"/>
  <c r="D712" i="4"/>
  <c r="C712" i="4"/>
  <c r="B712" i="4"/>
  <c r="S711" i="4"/>
  <c r="R711" i="4"/>
  <c r="Q711" i="4"/>
  <c r="P711" i="4"/>
  <c r="O711" i="4"/>
  <c r="N711" i="4"/>
  <c r="M711" i="4"/>
  <c r="L711" i="4"/>
  <c r="X711" i="4" s="1"/>
  <c r="I690" i="3" s="1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Y710" i="4" s="1"/>
  <c r="J689" i="3" s="1"/>
  <c r="L710" i="4"/>
  <c r="K710" i="4"/>
  <c r="J710" i="4"/>
  <c r="I710" i="4"/>
  <c r="H710" i="4"/>
  <c r="G710" i="4"/>
  <c r="F710" i="4"/>
  <c r="E710" i="4"/>
  <c r="W710" i="4" s="1"/>
  <c r="H689" i="3" s="1"/>
  <c r="D710" i="4"/>
  <c r="C710" i="4"/>
  <c r="B710" i="4"/>
  <c r="S709" i="4"/>
  <c r="R709" i="4"/>
  <c r="Q709" i="4"/>
  <c r="P709" i="4"/>
  <c r="O709" i="4"/>
  <c r="N709" i="4"/>
  <c r="M709" i="4"/>
  <c r="L709" i="4"/>
  <c r="X709" i="4" s="1"/>
  <c r="I688" i="3" s="1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Y708" i="4" s="1"/>
  <c r="J687" i="3" s="1"/>
  <c r="L708" i="4"/>
  <c r="K708" i="4"/>
  <c r="J708" i="4"/>
  <c r="I708" i="4"/>
  <c r="H708" i="4"/>
  <c r="G708" i="4"/>
  <c r="F708" i="4"/>
  <c r="E708" i="4"/>
  <c r="W708" i="4" s="1"/>
  <c r="H687" i="3" s="1"/>
  <c r="D708" i="4"/>
  <c r="C708" i="4"/>
  <c r="B708" i="4"/>
  <c r="S707" i="4"/>
  <c r="R707" i="4"/>
  <c r="Q707" i="4"/>
  <c r="P707" i="4"/>
  <c r="O707" i="4"/>
  <c r="N707" i="4"/>
  <c r="M707" i="4"/>
  <c r="L707" i="4"/>
  <c r="X707" i="4" s="1"/>
  <c r="I686" i="3" s="1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Y706" i="4" s="1"/>
  <c r="J685" i="3" s="1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X705" i="4" s="1"/>
  <c r="I684" i="3" s="1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Y704" i="4" s="1"/>
  <c r="J683" i="3" s="1"/>
  <c r="L704" i="4"/>
  <c r="K704" i="4"/>
  <c r="J704" i="4"/>
  <c r="I704" i="4"/>
  <c r="H704" i="4"/>
  <c r="G704" i="4"/>
  <c r="F704" i="4"/>
  <c r="E704" i="4"/>
  <c r="W704" i="4" s="1"/>
  <c r="H683" i="3" s="1"/>
  <c r="D704" i="4"/>
  <c r="C704" i="4"/>
  <c r="B704" i="4"/>
  <c r="S703" i="4"/>
  <c r="R703" i="4"/>
  <c r="Q703" i="4"/>
  <c r="P703" i="4"/>
  <c r="O703" i="4"/>
  <c r="N703" i="4"/>
  <c r="M703" i="4"/>
  <c r="L703" i="4"/>
  <c r="X703" i="4" s="1"/>
  <c r="I682" i="3" s="1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Y702" i="4" s="1"/>
  <c r="J681" i="3" s="1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X701" i="4" s="1"/>
  <c r="I680" i="3" s="1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Y700" i="4" s="1"/>
  <c r="J679" i="3" s="1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X699" i="4" s="1"/>
  <c r="I678" i="3" s="1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Y698" i="4" s="1"/>
  <c r="J677" i="3" s="1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Y696" i="4" s="1"/>
  <c r="J675" i="3" s="1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Y694" i="4" s="1"/>
  <c r="J673" i="3" s="1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X693" i="4" s="1"/>
  <c r="I672" i="3" s="1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Y692" i="4" s="1"/>
  <c r="J671" i="3" s="1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X691" i="4" s="1"/>
  <c r="I670" i="3" s="1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X689" i="4" s="1"/>
  <c r="I668" i="3" s="1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U685" i="4" s="1"/>
  <c r="F664" i="3" s="1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W684" i="4" s="1"/>
  <c r="H663" i="3" s="1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Y683" i="4" s="1"/>
  <c r="J662" i="3" s="1"/>
  <c r="F683" i="4"/>
  <c r="E683" i="4"/>
  <c r="D683" i="4"/>
  <c r="C683" i="4"/>
  <c r="B683" i="4"/>
  <c r="S682" i="4"/>
  <c r="R682" i="4"/>
  <c r="X682" i="4" s="1"/>
  <c r="I661" i="3" s="1"/>
  <c r="Q682" i="4"/>
  <c r="P682" i="4"/>
  <c r="O682" i="4"/>
  <c r="N682" i="4"/>
  <c r="M682" i="4"/>
  <c r="L682" i="4"/>
  <c r="K682" i="4"/>
  <c r="J682" i="4"/>
  <c r="V682" i="4" s="1"/>
  <c r="G661" i="3" s="1"/>
  <c r="I682" i="4"/>
  <c r="H682" i="4"/>
  <c r="G682" i="4"/>
  <c r="F682" i="4"/>
  <c r="E682" i="4"/>
  <c r="D682" i="4"/>
  <c r="C682" i="4"/>
  <c r="B682" i="4"/>
  <c r="T682" i="4" s="1"/>
  <c r="E661" i="3" s="1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Y680" i="4" s="1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V678" i="4" s="1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Y644" i="4" s="1"/>
  <c r="J623" i="3" s="1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Y642" i="4" s="1"/>
  <c r="J621" i="3" s="1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Y640" i="4" s="1"/>
  <c r="J619" i="3" s="1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Y622" i="4" s="1"/>
  <c r="J601" i="3" s="1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Y618" i="4" s="1"/>
  <c r="J597" i="3" s="1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W613" i="4" s="1"/>
  <c r="H592" i="3" s="1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W611" i="4" s="1"/>
  <c r="H590" i="3" s="1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W609" i="4" s="1"/>
  <c r="H588" i="3" s="1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W607" i="4" s="1"/>
  <c r="H586" i="3" s="1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W605" i="4" s="1"/>
  <c r="H584" i="3" s="1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W599" i="4" s="1"/>
  <c r="H578" i="3" s="1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W597" i="4" s="1"/>
  <c r="H576" i="3" s="1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X595" i="4" s="1"/>
  <c r="I574" i="3" s="1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X593" i="4" s="1"/>
  <c r="I572" i="3" s="1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X591" i="4" s="1"/>
  <c r="I570" i="3" s="1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X589" i="4" s="1"/>
  <c r="I568" i="3" s="1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X587" i="4" s="1"/>
  <c r="I566" i="3" s="1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X585" i="4" s="1"/>
  <c r="I564" i="3" s="1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X583" i="4" s="1"/>
  <c r="I562" i="3" s="1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X581" i="4" s="1"/>
  <c r="I560" i="3" s="1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X579" i="4" s="1"/>
  <c r="I558" i="3" s="1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X577" i="4" s="1"/>
  <c r="I2356" i="3" s="1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X575" i="4" s="1"/>
  <c r="I2354" i="3" s="1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X573" i="4" s="1"/>
  <c r="I2352" i="3" s="1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W568" i="4" s="1"/>
  <c r="H2347" i="3" s="1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Y567" i="4" s="1"/>
  <c r="J2346" i="3" s="1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T566" i="4" s="1"/>
  <c r="E2345" i="3" s="1"/>
  <c r="S565" i="4"/>
  <c r="R565" i="4"/>
  <c r="Q565" i="4"/>
  <c r="P565" i="4"/>
  <c r="O565" i="4"/>
  <c r="N565" i="4"/>
  <c r="M565" i="4"/>
  <c r="L565" i="4"/>
  <c r="X565" i="4" s="1"/>
  <c r="I2344" i="3" s="1"/>
  <c r="K565" i="4"/>
  <c r="J565" i="4"/>
  <c r="I565" i="4"/>
  <c r="H565" i="4"/>
  <c r="T565" i="4" s="1"/>
  <c r="E2344" i="3" s="1"/>
  <c r="G565" i="4"/>
  <c r="F565" i="4"/>
  <c r="E565" i="4"/>
  <c r="D565" i="4"/>
  <c r="V565" i="4" s="1"/>
  <c r="G2344" i="3" s="1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X563" i="4" s="1"/>
  <c r="I2342" i="3" s="1"/>
  <c r="K563" i="4"/>
  <c r="J563" i="4"/>
  <c r="I563" i="4"/>
  <c r="H563" i="4"/>
  <c r="T563" i="4" s="1"/>
  <c r="E2342" i="3" s="1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X561" i="4" s="1"/>
  <c r="I2340" i="3" s="1"/>
  <c r="E561" i="4"/>
  <c r="D561" i="4"/>
  <c r="C561" i="4"/>
  <c r="B561" i="4"/>
  <c r="S560" i="4"/>
  <c r="R560" i="4"/>
  <c r="Q560" i="4"/>
  <c r="P560" i="4"/>
  <c r="O560" i="4"/>
  <c r="N560" i="4"/>
  <c r="M560" i="4"/>
  <c r="L560" i="4"/>
  <c r="X560" i="4" s="1"/>
  <c r="I2339" i="3" s="1"/>
  <c r="K560" i="4"/>
  <c r="J560" i="4"/>
  <c r="I560" i="4"/>
  <c r="H560" i="4"/>
  <c r="T560" i="4" s="1"/>
  <c r="E2339" i="3" s="1"/>
  <c r="G560" i="4"/>
  <c r="Y560" i="4" s="1"/>
  <c r="J2339" i="3" s="1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X559" i="4" s="1"/>
  <c r="I2338" i="3" s="1"/>
  <c r="E559" i="4"/>
  <c r="D559" i="4"/>
  <c r="C559" i="4"/>
  <c r="U559" i="4" s="1"/>
  <c r="F2338" i="3" s="1"/>
  <c r="B559" i="4"/>
  <c r="S558" i="4"/>
  <c r="R558" i="4"/>
  <c r="Q558" i="4"/>
  <c r="P558" i="4"/>
  <c r="O558" i="4"/>
  <c r="N558" i="4"/>
  <c r="M558" i="4"/>
  <c r="L558" i="4"/>
  <c r="X558" i="4" s="1"/>
  <c r="I2337" i="3" s="1"/>
  <c r="K558" i="4"/>
  <c r="J558" i="4"/>
  <c r="I558" i="4"/>
  <c r="H558" i="4"/>
  <c r="T558" i="4" s="1"/>
  <c r="E2337" i="3" s="1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X557" i="4" s="1"/>
  <c r="I2336" i="3" s="1"/>
  <c r="K557" i="4"/>
  <c r="J557" i="4"/>
  <c r="I557" i="4"/>
  <c r="H557" i="4"/>
  <c r="T557" i="4" s="1"/>
  <c r="E2336" i="3" s="1"/>
  <c r="G557" i="4"/>
  <c r="Y557" i="4" s="1"/>
  <c r="J2336" i="3" s="1"/>
  <c r="F557" i="4"/>
  <c r="E557" i="4"/>
  <c r="D557" i="4"/>
  <c r="C557" i="4"/>
  <c r="U557" i="4" s="1"/>
  <c r="F2336" i="3" s="1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X555" i="4" s="1"/>
  <c r="I2334" i="3" s="1"/>
  <c r="K555" i="4"/>
  <c r="J555" i="4"/>
  <c r="I555" i="4"/>
  <c r="H555" i="4"/>
  <c r="T555" i="4" s="1"/>
  <c r="E2334" i="3" s="1"/>
  <c r="G555" i="4"/>
  <c r="F555" i="4"/>
  <c r="E555" i="4"/>
  <c r="D555" i="4"/>
  <c r="V555" i="4" s="1"/>
  <c r="G2334" i="3" s="1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Y554" i="4" s="1"/>
  <c r="J2333" i="3" s="1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X553" i="4" s="1"/>
  <c r="I2332" i="3" s="1"/>
  <c r="E553" i="4"/>
  <c r="D553" i="4"/>
  <c r="C553" i="4"/>
  <c r="B553" i="4"/>
  <c r="S552" i="4"/>
  <c r="R552" i="4"/>
  <c r="Q552" i="4"/>
  <c r="P552" i="4"/>
  <c r="O552" i="4"/>
  <c r="N552" i="4"/>
  <c r="M552" i="4"/>
  <c r="L552" i="4"/>
  <c r="X552" i="4" s="1"/>
  <c r="I2331" i="3" s="1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X551" i="4" s="1"/>
  <c r="I2330" i="3" s="1"/>
  <c r="K551" i="4"/>
  <c r="J551" i="4"/>
  <c r="I551" i="4"/>
  <c r="H551" i="4"/>
  <c r="G551" i="4"/>
  <c r="F551" i="4"/>
  <c r="E551" i="4"/>
  <c r="D551" i="4"/>
  <c r="C551" i="4"/>
  <c r="U551" i="4" s="1"/>
  <c r="F2330" i="3" s="1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X550" i="4" s="1"/>
  <c r="I2329" i="3" s="1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X547" i="4" s="1"/>
  <c r="I2326" i="3" s="1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U546" i="4" s="1"/>
  <c r="F2325" i="3" s="1"/>
  <c r="B546" i="4"/>
  <c r="S545" i="4"/>
  <c r="R545" i="4"/>
  <c r="Q545" i="4"/>
  <c r="P545" i="4"/>
  <c r="O545" i="4"/>
  <c r="N545" i="4"/>
  <c r="M545" i="4"/>
  <c r="L545" i="4"/>
  <c r="X545" i="4" s="1"/>
  <c r="I2324" i="3" s="1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V544" i="4" s="1"/>
  <c r="G2323" i="3" s="1"/>
  <c r="I544" i="4"/>
  <c r="H544" i="4"/>
  <c r="G544" i="4"/>
  <c r="F544" i="4"/>
  <c r="E544" i="4"/>
  <c r="D544" i="4"/>
  <c r="C544" i="4"/>
  <c r="B544" i="4"/>
  <c r="T544" i="4" s="1"/>
  <c r="E2323" i="3" s="1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W542" i="4" s="1"/>
  <c r="H2321" i="3" s="1"/>
  <c r="J542" i="4"/>
  <c r="V542" i="4" s="1"/>
  <c r="G2321" i="3" s="1"/>
  <c r="I542" i="4"/>
  <c r="H542" i="4"/>
  <c r="G542" i="4"/>
  <c r="F542" i="4"/>
  <c r="X542" i="4" s="1"/>
  <c r="I2321" i="3" s="1"/>
  <c r="E542" i="4"/>
  <c r="D542" i="4"/>
  <c r="C542" i="4"/>
  <c r="U542" i="4" s="1"/>
  <c r="F2321" i="3" s="1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V540" i="4" s="1"/>
  <c r="G2320" i="3" s="1"/>
  <c r="I540" i="4"/>
  <c r="H540" i="4"/>
  <c r="G540" i="4"/>
  <c r="F540" i="4"/>
  <c r="E540" i="4"/>
  <c r="D540" i="4"/>
  <c r="C540" i="4"/>
  <c r="B540" i="4"/>
  <c r="T540" i="4" s="1"/>
  <c r="E2320" i="3" s="1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V538" i="4" s="1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X537" i="4" s="1"/>
  <c r="I2317" i="3" s="1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X534" i="4" s="1"/>
  <c r="I2314" i="3" s="1"/>
  <c r="E534" i="4"/>
  <c r="D534" i="4"/>
  <c r="C534" i="4"/>
  <c r="B534" i="4"/>
  <c r="S533" i="4"/>
  <c r="R533" i="4"/>
  <c r="Q533" i="4"/>
  <c r="P533" i="4"/>
  <c r="O533" i="4"/>
  <c r="N533" i="4"/>
  <c r="M533" i="4"/>
  <c r="L533" i="4"/>
  <c r="X533" i="4" s="1"/>
  <c r="I2313" i="3" s="1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X529" i="4" s="1"/>
  <c r="I2309" i="3" s="1"/>
  <c r="K529" i="4"/>
  <c r="J529" i="4"/>
  <c r="I529" i="4"/>
  <c r="H529" i="4"/>
  <c r="G529" i="4"/>
  <c r="F529" i="4"/>
  <c r="E529" i="4"/>
  <c r="W529" i="4" s="1"/>
  <c r="H2309" i="3" s="1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X527" i="4" s="1"/>
  <c r="I2307" i="3" s="1"/>
  <c r="K527" i="4"/>
  <c r="J527" i="4"/>
  <c r="I527" i="4"/>
  <c r="H527" i="4"/>
  <c r="G527" i="4"/>
  <c r="F527" i="4"/>
  <c r="E527" i="4"/>
  <c r="D527" i="4"/>
  <c r="V527" i="4" s="1"/>
  <c r="G2307" i="3" s="1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X525" i="4" s="1"/>
  <c r="I2304" i="3" s="1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X523" i="4" s="1"/>
  <c r="I2302" i="3" s="1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X521" i="4" s="1"/>
  <c r="I2300" i="3" s="1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T520" i="4" s="1"/>
  <c r="E2299" i="3" s="1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Y518" i="4" s="1"/>
  <c r="J2297" i="3" s="1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Y509" i="4" s="1"/>
  <c r="J2287" i="3" s="1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Y507" i="4" s="1"/>
  <c r="J2286" i="3" s="1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Y501" i="4" s="1"/>
  <c r="J2280" i="3" s="1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Y499" i="4" s="1"/>
  <c r="J2278" i="3" s="1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T496" i="4" s="1"/>
  <c r="E2275" i="3" s="1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Y491" i="4" s="1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X488" i="4" s="1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T488" i="4" s="1"/>
  <c r="E2267" i="3" s="1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Y487" i="4" s="1"/>
  <c r="J2266" i="3" s="1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X483" i="4" s="1"/>
  <c r="I2262" i="3" s="1"/>
  <c r="K483" i="4"/>
  <c r="J483" i="4"/>
  <c r="I483" i="4"/>
  <c r="H483" i="4"/>
  <c r="G483" i="4"/>
  <c r="Y483" i="4" s="1"/>
  <c r="J2262" i="3" s="1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X479" i="4" s="1"/>
  <c r="I2258" i="3" s="1"/>
  <c r="K479" i="4"/>
  <c r="J479" i="4"/>
  <c r="I479" i="4"/>
  <c r="H479" i="4"/>
  <c r="G479" i="4"/>
  <c r="Y479" i="4" s="1"/>
  <c r="J2258" i="3" s="1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Y475" i="4" s="1"/>
  <c r="J2254" i="3" s="1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Y473" i="4"/>
  <c r="J2252" i="3" s="1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Y472" i="4" s="1"/>
  <c r="J2251" i="3" s="1"/>
  <c r="R472" i="4"/>
  <c r="Q472" i="4"/>
  <c r="P472" i="4"/>
  <c r="O472" i="4"/>
  <c r="N472" i="4"/>
  <c r="M472" i="4"/>
  <c r="L472" i="4"/>
  <c r="K472" i="4"/>
  <c r="J472" i="4"/>
  <c r="V472" i="4" s="1"/>
  <c r="G2251" i="3" s="1"/>
  <c r="I472" i="4"/>
  <c r="H472" i="4"/>
  <c r="G472" i="4"/>
  <c r="F472" i="4"/>
  <c r="E472" i="4"/>
  <c r="D472" i="4"/>
  <c r="C472" i="4"/>
  <c r="U472" i="4" s="1"/>
  <c r="F2251" i="3" s="1"/>
  <c r="B472" i="4"/>
  <c r="T472" i="4" s="1"/>
  <c r="E2251" i="3" s="1"/>
  <c r="S471" i="4"/>
  <c r="R471" i="4"/>
  <c r="Q471" i="4"/>
  <c r="P471" i="4"/>
  <c r="O471" i="4"/>
  <c r="N471" i="4"/>
  <c r="M471" i="4"/>
  <c r="Y471" i="4" s="1"/>
  <c r="J2250" i="3" s="1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V466" i="4" s="1"/>
  <c r="G2245" i="3" s="1"/>
  <c r="I466" i="4"/>
  <c r="H466" i="4"/>
  <c r="G466" i="4"/>
  <c r="F466" i="4"/>
  <c r="E466" i="4"/>
  <c r="D466" i="4"/>
  <c r="C466" i="4"/>
  <c r="B466" i="4"/>
  <c r="T466" i="4" s="1"/>
  <c r="E2245" i="3" s="1"/>
  <c r="S465" i="4"/>
  <c r="R465" i="4"/>
  <c r="Q465" i="4"/>
  <c r="P465" i="4"/>
  <c r="O465" i="4"/>
  <c r="N465" i="4"/>
  <c r="M465" i="4"/>
  <c r="Y465" i="4" s="1"/>
  <c r="J2244" i="3" s="1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Y464" i="4" s="1"/>
  <c r="J2243" i="3" s="1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V463" i="4" s="1"/>
  <c r="G2242" i="3" s="1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Y461" i="4" s="1"/>
  <c r="J2240" i="3" s="1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V460" i="4" s="1"/>
  <c r="G2239" i="3" s="1"/>
  <c r="C460" i="4"/>
  <c r="B460" i="4"/>
  <c r="S459" i="4"/>
  <c r="R459" i="4"/>
  <c r="Q459" i="4"/>
  <c r="P459" i="4"/>
  <c r="O459" i="4"/>
  <c r="N459" i="4"/>
  <c r="M459" i="4"/>
  <c r="L459" i="4"/>
  <c r="K459" i="4"/>
  <c r="J459" i="4"/>
  <c r="V459" i="4" s="1"/>
  <c r="G2238" i="3" s="1"/>
  <c r="I459" i="4"/>
  <c r="H459" i="4"/>
  <c r="G459" i="4"/>
  <c r="Y459" i="4" s="1"/>
  <c r="J2238" i="3" s="1"/>
  <c r="F459" i="4"/>
  <c r="E459" i="4"/>
  <c r="D459" i="4"/>
  <c r="C459" i="4"/>
  <c r="B459" i="4"/>
  <c r="S458" i="4"/>
  <c r="R458" i="4"/>
  <c r="Q458" i="4"/>
  <c r="P458" i="4"/>
  <c r="O458" i="4"/>
  <c r="N458" i="4"/>
  <c r="M458" i="4"/>
  <c r="Y458" i="4" s="1"/>
  <c r="J2237" i="3" s="1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Y457" i="4" s="1"/>
  <c r="J2236" i="3" s="1"/>
  <c r="F457" i="4"/>
  <c r="E457" i="4"/>
  <c r="D457" i="4"/>
  <c r="C457" i="4"/>
  <c r="U457" i="4" s="1"/>
  <c r="F2236" i="3" s="1"/>
  <c r="B457" i="4"/>
  <c r="S456" i="4"/>
  <c r="R456" i="4"/>
  <c r="Q456" i="4"/>
  <c r="P456" i="4"/>
  <c r="O456" i="4"/>
  <c r="N456" i="4"/>
  <c r="M456" i="4"/>
  <c r="L456" i="4"/>
  <c r="K456" i="4"/>
  <c r="J456" i="4"/>
  <c r="V456" i="4" s="1"/>
  <c r="G2235" i="3" s="1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Y454" i="4" s="1"/>
  <c r="J2233" i="3" s="1"/>
  <c r="L454" i="4"/>
  <c r="K454" i="4"/>
  <c r="J454" i="4"/>
  <c r="I454" i="4"/>
  <c r="H454" i="4"/>
  <c r="G454" i="4"/>
  <c r="F454" i="4"/>
  <c r="E454" i="4"/>
  <c r="W454" i="4" s="1"/>
  <c r="H2233" i="3" s="1"/>
  <c r="D454" i="4"/>
  <c r="C454" i="4"/>
  <c r="B454" i="4"/>
  <c r="Y453" i="4"/>
  <c r="J2232" i="3" s="1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Y452" i="4" s="1"/>
  <c r="J2231" i="3" s="1"/>
  <c r="F452" i="4"/>
  <c r="E452" i="4"/>
  <c r="D452" i="4"/>
  <c r="C452" i="4"/>
  <c r="B452" i="4"/>
  <c r="T452" i="4" s="1"/>
  <c r="E2231" i="3" s="1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V450" i="4" s="1"/>
  <c r="G2229" i="3" s="1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X448" i="4" s="1"/>
  <c r="I2227" i="3" s="1"/>
  <c r="Q448" i="4"/>
  <c r="P448" i="4"/>
  <c r="O448" i="4"/>
  <c r="N448" i="4"/>
  <c r="M448" i="4"/>
  <c r="L448" i="4"/>
  <c r="K448" i="4"/>
  <c r="J448" i="4"/>
  <c r="V448" i="4" s="1"/>
  <c r="G2227" i="3" s="1"/>
  <c r="I448" i="4"/>
  <c r="H448" i="4"/>
  <c r="G448" i="4"/>
  <c r="F448" i="4"/>
  <c r="E448" i="4"/>
  <c r="D448" i="4"/>
  <c r="C448" i="4"/>
  <c r="B448" i="4"/>
  <c r="T448" i="4" s="1"/>
  <c r="E2227" i="3" s="1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V446" i="4" s="1"/>
  <c r="G2225" i="3" s="1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X444" i="4" s="1"/>
  <c r="I2223" i="3" s="1"/>
  <c r="Q444" i="4"/>
  <c r="P444" i="4"/>
  <c r="O444" i="4"/>
  <c r="N444" i="4"/>
  <c r="M444" i="4"/>
  <c r="L444" i="4"/>
  <c r="K444" i="4"/>
  <c r="J444" i="4"/>
  <c r="V444" i="4" s="1"/>
  <c r="G2223" i="3" s="1"/>
  <c r="I444" i="4"/>
  <c r="H444" i="4"/>
  <c r="G444" i="4"/>
  <c r="F444" i="4"/>
  <c r="E444" i="4"/>
  <c r="D444" i="4"/>
  <c r="C444" i="4"/>
  <c r="B444" i="4"/>
  <c r="T444" i="4" s="1"/>
  <c r="E2223" i="3" s="1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X441" i="4" s="1"/>
  <c r="I2220" i="3" s="1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V440" i="4" s="1"/>
  <c r="G1038" i="3" s="1"/>
  <c r="I440" i="4"/>
  <c r="H440" i="4"/>
  <c r="G440" i="4"/>
  <c r="Y440" i="4" s="1"/>
  <c r="J1038" i="3" s="1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X437" i="4" s="1"/>
  <c r="I1035" i="3" s="1"/>
  <c r="K437" i="4"/>
  <c r="J437" i="4"/>
  <c r="I437" i="4"/>
  <c r="H437" i="4"/>
  <c r="G437" i="4"/>
  <c r="F437" i="4"/>
  <c r="E437" i="4"/>
  <c r="D437" i="4"/>
  <c r="C437" i="4"/>
  <c r="B437" i="4"/>
  <c r="S436" i="4"/>
  <c r="R436" i="4"/>
  <c r="X436" i="4" s="1"/>
  <c r="I1034" i="3" s="1"/>
  <c r="Q436" i="4"/>
  <c r="P436" i="4"/>
  <c r="O436" i="4"/>
  <c r="N436" i="4"/>
  <c r="M436" i="4"/>
  <c r="L436" i="4"/>
  <c r="K436" i="4"/>
  <c r="J436" i="4"/>
  <c r="I436" i="4"/>
  <c r="H436" i="4"/>
  <c r="G436" i="4"/>
  <c r="Y436" i="4" s="1"/>
  <c r="J1034" i="3" s="1"/>
  <c r="F436" i="4"/>
  <c r="E436" i="4"/>
  <c r="D436" i="4"/>
  <c r="C436" i="4"/>
  <c r="B436" i="4"/>
  <c r="T436" i="4" s="1"/>
  <c r="E1034" i="3" s="1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X433" i="4" s="1"/>
  <c r="I1031" i="3" s="1"/>
  <c r="K433" i="4"/>
  <c r="J433" i="4"/>
  <c r="I433" i="4"/>
  <c r="H433" i="4"/>
  <c r="G433" i="4"/>
  <c r="F433" i="4"/>
  <c r="E433" i="4"/>
  <c r="D433" i="4"/>
  <c r="V433" i="4" s="1"/>
  <c r="G1031" i="3" s="1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Y432" i="4" s="1"/>
  <c r="J1030" i="3" s="1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V428" i="4" s="1"/>
  <c r="G1026" i="3" s="1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V427" i="4" s="1"/>
  <c r="G1025" i="3" s="1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U426" i="4" s="1"/>
  <c r="F1024" i="3" s="1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X423" i="4" s="1"/>
  <c r="I1021" i="3" s="1"/>
  <c r="K423" i="4"/>
  <c r="J423" i="4"/>
  <c r="I423" i="4"/>
  <c r="H423" i="4"/>
  <c r="G423" i="4"/>
  <c r="F423" i="4"/>
  <c r="E423" i="4"/>
  <c r="D423" i="4"/>
  <c r="C423" i="4"/>
  <c r="B423" i="4"/>
  <c r="S422" i="4"/>
  <c r="Y422" i="4" s="1"/>
  <c r="J1020" i="3" s="1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U422" i="4" s="1"/>
  <c r="F1020" i="3" s="1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W421" i="4" s="1"/>
  <c r="H1019" i="3" s="1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Y418" i="4" s="1"/>
  <c r="J1016" i="3" s="1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U418" i="4" s="1"/>
  <c r="F1016" i="3" s="1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W417" i="4" s="1"/>
  <c r="H1015" i="3" s="1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Y414" i="4" s="1"/>
  <c r="J1012" i="3" s="1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U414" i="4" s="1"/>
  <c r="F1012" i="3" s="1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W413" i="4" s="1"/>
  <c r="H1011" i="3" s="1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U410" i="4" s="1"/>
  <c r="F1008" i="3" s="1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W409" i="4" s="1"/>
  <c r="H1007" i="3" s="1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Y406" i="4" s="1"/>
  <c r="J1004" i="3" s="1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U406" i="4" s="1"/>
  <c r="F1004" i="3" s="1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W405" i="4" s="1"/>
  <c r="H1003" i="3" s="1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Y402" i="4" s="1"/>
  <c r="J1000" i="3" s="1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U402" i="4" s="1"/>
  <c r="F1000" i="3" s="1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W401" i="4" s="1"/>
  <c r="H999" i="3" s="1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Y398" i="4" s="1"/>
  <c r="J996" i="3" s="1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U398" i="4" s="1"/>
  <c r="F996" i="3" s="1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W397" i="4" s="1"/>
  <c r="H995" i="3" s="1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Y394" i="4" s="1"/>
  <c r="J992" i="3" s="1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U394" i="4" s="1"/>
  <c r="F992" i="3" s="1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W393" i="4" s="1"/>
  <c r="H991" i="3" s="1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Y390" i="4" s="1"/>
  <c r="J988" i="3" s="1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U390" i="4" s="1"/>
  <c r="F988" i="3" s="1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W389" i="4" s="1"/>
  <c r="H987" i="3" s="1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Y386" i="4" s="1"/>
  <c r="J984" i="3" s="1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U386" i="4" s="1"/>
  <c r="F984" i="3" s="1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W385" i="4" s="1"/>
  <c r="H983" i="3" s="1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Y382" i="4" s="1"/>
  <c r="J980" i="3" s="1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U382" i="4" s="1"/>
  <c r="F980" i="3" s="1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W381" i="4" s="1"/>
  <c r="H979" i="3" s="1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Y378" i="4" s="1"/>
  <c r="J976" i="3" s="1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U378" i="4" s="1"/>
  <c r="F976" i="3" s="1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W377" i="4" s="1"/>
  <c r="H975" i="3" s="1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X375" i="4" s="1"/>
  <c r="I973" i="3" s="1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X373" i="4" s="1"/>
  <c r="I971" i="3" s="1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U370" i="4" s="1"/>
  <c r="F968" i="3" s="1"/>
  <c r="B370" i="4"/>
  <c r="T370" i="4" s="1"/>
  <c r="E968" i="3" s="1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X368" i="4" s="1"/>
  <c r="I966" i="3" s="1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U366" i="4" s="1"/>
  <c r="F964" i="3" s="1"/>
  <c r="B366" i="4"/>
  <c r="T366" i="4" s="1"/>
  <c r="E964" i="3" s="1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Y364" i="4" s="1"/>
  <c r="J962" i="3" s="1"/>
  <c r="F364" i="4"/>
  <c r="X364" i="4" s="1"/>
  <c r="I962" i="3" s="1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U362" i="4" s="1"/>
  <c r="F960" i="3" s="1"/>
  <c r="B362" i="4"/>
  <c r="T362" i="4" s="1"/>
  <c r="E960" i="3" s="1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Y360" i="4" s="1"/>
  <c r="J958" i="3" s="1"/>
  <c r="F360" i="4"/>
  <c r="X360" i="4" s="1"/>
  <c r="I958" i="3" s="1"/>
  <c r="E360" i="4"/>
  <c r="D360" i="4"/>
  <c r="C360" i="4"/>
  <c r="B360" i="4"/>
  <c r="T360" i="4" s="1"/>
  <c r="E958" i="3" s="1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T359" i="4" s="1"/>
  <c r="E957" i="3" s="1"/>
  <c r="S358" i="4"/>
  <c r="R358" i="4"/>
  <c r="Q358" i="4"/>
  <c r="P358" i="4"/>
  <c r="O358" i="4"/>
  <c r="N358" i="4"/>
  <c r="M358" i="4"/>
  <c r="L358" i="4"/>
  <c r="K358" i="4"/>
  <c r="J358" i="4"/>
  <c r="I358" i="4"/>
  <c r="H358" i="4"/>
  <c r="T358" i="4" s="1"/>
  <c r="E956" i="3" s="1"/>
  <c r="G358" i="4"/>
  <c r="F358" i="4"/>
  <c r="E358" i="4"/>
  <c r="D358" i="4"/>
  <c r="V358" i="4" s="1"/>
  <c r="G956" i="3" s="1"/>
  <c r="C358" i="4"/>
  <c r="B358" i="4"/>
  <c r="S357" i="4"/>
  <c r="R357" i="4"/>
  <c r="Q357" i="4"/>
  <c r="P357" i="4"/>
  <c r="O357" i="4"/>
  <c r="N357" i="4"/>
  <c r="M357" i="4"/>
  <c r="L357" i="4"/>
  <c r="K357" i="4"/>
  <c r="W357" i="4" s="1"/>
  <c r="H955" i="3" s="1"/>
  <c r="J357" i="4"/>
  <c r="I357" i="4"/>
  <c r="H357" i="4"/>
  <c r="G357" i="4"/>
  <c r="Y357" i="4" s="1"/>
  <c r="J955" i="3" s="1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X356" i="4" s="1"/>
  <c r="I954" i="3" s="1"/>
  <c r="K356" i="4"/>
  <c r="J356" i="4"/>
  <c r="I356" i="4"/>
  <c r="H356" i="4"/>
  <c r="G356" i="4"/>
  <c r="F356" i="4"/>
  <c r="E356" i="4"/>
  <c r="D356" i="4"/>
  <c r="V356" i="4" s="1"/>
  <c r="G954" i="3" s="1"/>
  <c r="C356" i="4"/>
  <c r="B356" i="4"/>
  <c r="S355" i="4"/>
  <c r="R355" i="4"/>
  <c r="Q355" i="4"/>
  <c r="P355" i="4"/>
  <c r="O355" i="4"/>
  <c r="N355" i="4"/>
  <c r="M355" i="4"/>
  <c r="L355" i="4"/>
  <c r="K355" i="4"/>
  <c r="W355" i="4" s="1"/>
  <c r="H953" i="3" s="1"/>
  <c r="J355" i="4"/>
  <c r="I355" i="4"/>
  <c r="H355" i="4"/>
  <c r="G355" i="4"/>
  <c r="F355" i="4"/>
  <c r="E355" i="4"/>
  <c r="D355" i="4"/>
  <c r="C355" i="4"/>
  <c r="U355" i="4" s="1"/>
  <c r="F953" i="3" s="1"/>
  <c r="B355" i="4"/>
  <c r="T355" i="4" s="1"/>
  <c r="E953" i="3" s="1"/>
  <c r="S354" i="4"/>
  <c r="R354" i="4"/>
  <c r="Q354" i="4"/>
  <c r="P354" i="4"/>
  <c r="O354" i="4"/>
  <c r="N354" i="4"/>
  <c r="M354" i="4"/>
  <c r="L354" i="4"/>
  <c r="X354" i="4" s="1"/>
  <c r="I952" i="3" s="1"/>
  <c r="K354" i="4"/>
  <c r="J354" i="4"/>
  <c r="I354" i="4"/>
  <c r="H354" i="4"/>
  <c r="G354" i="4"/>
  <c r="F354" i="4"/>
  <c r="E354" i="4"/>
  <c r="D354" i="4"/>
  <c r="V354" i="4" s="1"/>
  <c r="G952" i="3" s="1"/>
  <c r="C354" i="4"/>
  <c r="B354" i="4"/>
  <c r="S353" i="4"/>
  <c r="R353" i="4"/>
  <c r="Q353" i="4"/>
  <c r="P353" i="4"/>
  <c r="O353" i="4"/>
  <c r="N353" i="4"/>
  <c r="M353" i="4"/>
  <c r="L353" i="4"/>
  <c r="X353" i="4" s="1"/>
  <c r="I951" i="3" s="1"/>
  <c r="K353" i="4"/>
  <c r="W353" i="4" s="1"/>
  <c r="H951" i="3" s="1"/>
  <c r="J353" i="4"/>
  <c r="I353" i="4"/>
  <c r="H353" i="4"/>
  <c r="G353" i="4"/>
  <c r="Y353" i="4" s="1"/>
  <c r="J951" i="3" s="1"/>
  <c r="F353" i="4"/>
  <c r="E353" i="4"/>
  <c r="D353" i="4"/>
  <c r="C353" i="4"/>
  <c r="U353" i="4" s="1"/>
  <c r="F951" i="3" s="1"/>
  <c r="B353" i="4"/>
  <c r="S352" i="4"/>
  <c r="R352" i="4"/>
  <c r="Q352" i="4"/>
  <c r="P352" i="4"/>
  <c r="O352" i="4"/>
  <c r="N352" i="4"/>
  <c r="M352" i="4"/>
  <c r="L352" i="4"/>
  <c r="K352" i="4"/>
  <c r="W352" i="4" s="1"/>
  <c r="H950" i="3" s="1"/>
  <c r="J352" i="4"/>
  <c r="I352" i="4"/>
  <c r="H352" i="4"/>
  <c r="G352" i="4"/>
  <c r="F352" i="4"/>
  <c r="X352" i="4" s="1"/>
  <c r="I950" i="3" s="1"/>
  <c r="E352" i="4"/>
  <c r="D352" i="4"/>
  <c r="C352" i="4"/>
  <c r="U352" i="4" s="1"/>
  <c r="F950" i="3" s="1"/>
  <c r="B352" i="4"/>
  <c r="T352" i="4" s="1"/>
  <c r="E950" i="3" s="1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X351" i="4" s="1"/>
  <c r="I949" i="3" s="1"/>
  <c r="E351" i="4"/>
  <c r="D351" i="4"/>
  <c r="C351" i="4"/>
  <c r="B351" i="4"/>
  <c r="S350" i="4"/>
  <c r="R350" i="4"/>
  <c r="Q350" i="4"/>
  <c r="P350" i="4"/>
  <c r="O350" i="4"/>
  <c r="N350" i="4"/>
  <c r="M350" i="4"/>
  <c r="L350" i="4"/>
  <c r="X350" i="4" s="1"/>
  <c r="I948" i="3" s="1"/>
  <c r="K350" i="4"/>
  <c r="J350" i="4"/>
  <c r="I350" i="4"/>
  <c r="H350" i="4"/>
  <c r="G350" i="4"/>
  <c r="F350" i="4"/>
  <c r="E350" i="4"/>
  <c r="D350" i="4"/>
  <c r="V350" i="4" s="1"/>
  <c r="G948" i="3" s="1"/>
  <c r="C350" i="4"/>
  <c r="B350" i="4"/>
  <c r="S349" i="4"/>
  <c r="R349" i="4"/>
  <c r="Q349" i="4"/>
  <c r="P349" i="4"/>
  <c r="O349" i="4"/>
  <c r="N349" i="4"/>
  <c r="M349" i="4"/>
  <c r="L349" i="4"/>
  <c r="X349" i="4" s="1"/>
  <c r="I947" i="3" s="1"/>
  <c r="K349" i="4"/>
  <c r="W349" i="4" s="1"/>
  <c r="H947" i="3" s="1"/>
  <c r="J349" i="4"/>
  <c r="I349" i="4"/>
  <c r="H349" i="4"/>
  <c r="G349" i="4"/>
  <c r="Y349" i="4" s="1"/>
  <c r="J947" i="3" s="1"/>
  <c r="F349" i="4"/>
  <c r="E349" i="4"/>
  <c r="D349" i="4"/>
  <c r="V349" i="4" s="1"/>
  <c r="G947" i="3" s="1"/>
  <c r="C349" i="4"/>
  <c r="U349" i="4" s="1"/>
  <c r="F947" i="3" s="1"/>
  <c r="B349" i="4"/>
  <c r="S348" i="4"/>
  <c r="R348" i="4"/>
  <c r="Q348" i="4"/>
  <c r="P348" i="4"/>
  <c r="O348" i="4"/>
  <c r="N348" i="4"/>
  <c r="M348" i="4"/>
  <c r="L348" i="4"/>
  <c r="K348" i="4"/>
  <c r="W348" i="4" s="1"/>
  <c r="H946" i="3" s="1"/>
  <c r="J348" i="4"/>
  <c r="I348" i="4"/>
  <c r="H348" i="4"/>
  <c r="G348" i="4"/>
  <c r="Y348" i="4" s="1"/>
  <c r="J946" i="3" s="1"/>
  <c r="F348" i="4"/>
  <c r="X348" i="4" s="1"/>
  <c r="I946" i="3" s="1"/>
  <c r="E348" i="4"/>
  <c r="D348" i="4"/>
  <c r="C348" i="4"/>
  <c r="B348" i="4"/>
  <c r="T348" i="4" s="1"/>
  <c r="E946" i="3" s="1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X347" i="4" s="1"/>
  <c r="I945" i="3" s="1"/>
  <c r="E347" i="4"/>
  <c r="D347" i="4"/>
  <c r="C347" i="4"/>
  <c r="B347" i="4"/>
  <c r="T347" i="4" s="1"/>
  <c r="E945" i="3" s="1"/>
  <c r="S346" i="4"/>
  <c r="R346" i="4"/>
  <c r="Q346" i="4"/>
  <c r="P346" i="4"/>
  <c r="O346" i="4"/>
  <c r="N346" i="4"/>
  <c r="M346" i="4"/>
  <c r="L346" i="4"/>
  <c r="K346" i="4"/>
  <c r="W346" i="4" s="1"/>
  <c r="H944" i="3" s="1"/>
  <c r="J346" i="4"/>
  <c r="I346" i="4"/>
  <c r="H346" i="4"/>
  <c r="G346" i="4"/>
  <c r="Y346" i="4" s="1"/>
  <c r="J944" i="3" s="1"/>
  <c r="F346" i="4"/>
  <c r="E346" i="4"/>
  <c r="D346" i="4"/>
  <c r="V346" i="4" s="1"/>
  <c r="G944" i="3" s="1"/>
  <c r="C346" i="4"/>
  <c r="U346" i="4" s="1"/>
  <c r="F944" i="3" s="1"/>
  <c r="B346" i="4"/>
  <c r="S345" i="4"/>
  <c r="R345" i="4"/>
  <c r="Q345" i="4"/>
  <c r="P345" i="4"/>
  <c r="O345" i="4"/>
  <c r="N345" i="4"/>
  <c r="M345" i="4"/>
  <c r="L345" i="4"/>
  <c r="K345" i="4"/>
  <c r="J345" i="4"/>
  <c r="V345" i="4" s="1"/>
  <c r="G943" i="3" s="1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W344" i="4" s="1"/>
  <c r="H942" i="3" s="1"/>
  <c r="J344" i="4"/>
  <c r="I344" i="4"/>
  <c r="H344" i="4"/>
  <c r="G344" i="4"/>
  <c r="F344" i="4"/>
  <c r="E344" i="4"/>
  <c r="D344" i="4"/>
  <c r="C344" i="4"/>
  <c r="B344" i="4"/>
  <c r="S343" i="4"/>
  <c r="Y343" i="4" s="1"/>
  <c r="J941" i="3" s="1"/>
  <c r="R343" i="4"/>
  <c r="Q343" i="4"/>
  <c r="P343" i="4"/>
  <c r="O343" i="4"/>
  <c r="N343" i="4"/>
  <c r="M343" i="4"/>
  <c r="L343" i="4"/>
  <c r="K343" i="4"/>
  <c r="W343" i="4" s="1"/>
  <c r="H941" i="3" s="1"/>
  <c r="J343" i="4"/>
  <c r="I343" i="4"/>
  <c r="H343" i="4"/>
  <c r="G343" i="4"/>
  <c r="F343" i="4"/>
  <c r="X343" i="4" s="1"/>
  <c r="I941" i="3" s="1"/>
  <c r="E343" i="4"/>
  <c r="D343" i="4"/>
  <c r="C343" i="4"/>
  <c r="U343" i="4" s="1"/>
  <c r="F941" i="3" s="1"/>
  <c r="B343" i="4"/>
  <c r="T343" i="4" s="1"/>
  <c r="E941" i="3" s="1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T339" i="4" s="1"/>
  <c r="E937" i="3" s="1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T335" i="4" s="1"/>
  <c r="E932" i="3" s="1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V334" i="4" s="1"/>
  <c r="G933" i="3" s="1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T331" i="4" s="1"/>
  <c r="E929" i="3" s="1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V330" i="4" s="1"/>
  <c r="G928" i="3" s="1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T327" i="4" s="1"/>
  <c r="E925" i="3" s="1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V326" i="4" s="1"/>
  <c r="G924" i="3" s="1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T323" i="4" s="1"/>
  <c r="E921" i="3" s="1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V322" i="4" s="1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T319" i="4" s="1"/>
  <c r="E917" i="3" s="1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V318" i="4" s="1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T315" i="4" s="1"/>
  <c r="E3861" i="3" s="1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V314" i="4" s="1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T311" i="4" s="1"/>
  <c r="E3857" i="3" s="1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V310" i="4" s="1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T307" i="4" s="1"/>
  <c r="E3853" i="3" s="1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W301" i="4" s="1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X298" i="4" s="1"/>
  <c r="K298" i="4"/>
  <c r="J298" i="4"/>
  <c r="I298" i="4"/>
  <c r="H298" i="4"/>
  <c r="G298" i="4"/>
  <c r="F298" i="4"/>
  <c r="E298" i="4"/>
  <c r="D298" i="4"/>
  <c r="V298" i="4" s="1"/>
  <c r="C298" i="4"/>
  <c r="B298" i="4"/>
  <c r="S297" i="4"/>
  <c r="R297" i="4"/>
  <c r="Q297" i="4"/>
  <c r="P297" i="4"/>
  <c r="O297" i="4"/>
  <c r="N297" i="4"/>
  <c r="M297" i="4"/>
  <c r="L297" i="4"/>
  <c r="K297" i="4"/>
  <c r="W297" i="4" s="1"/>
  <c r="J297" i="4"/>
  <c r="I297" i="4"/>
  <c r="H297" i="4"/>
  <c r="G297" i="4"/>
  <c r="Y297" i="4" s="1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W293" i="4" s="1"/>
  <c r="J293" i="4"/>
  <c r="I293" i="4"/>
  <c r="H293" i="4"/>
  <c r="G293" i="4"/>
  <c r="Y293" i="4" s="1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X290" i="4" s="1"/>
  <c r="I3836" i="3" s="1"/>
  <c r="K290" i="4"/>
  <c r="J290" i="4"/>
  <c r="I290" i="4"/>
  <c r="H290" i="4"/>
  <c r="G290" i="4"/>
  <c r="F290" i="4"/>
  <c r="E290" i="4"/>
  <c r="D290" i="4"/>
  <c r="V290" i="4" s="1"/>
  <c r="G3836" i="3" s="1"/>
  <c r="C290" i="4"/>
  <c r="B290" i="4"/>
  <c r="S289" i="4"/>
  <c r="R289" i="4"/>
  <c r="Q289" i="4"/>
  <c r="P289" i="4"/>
  <c r="O289" i="4"/>
  <c r="N289" i="4"/>
  <c r="M289" i="4"/>
  <c r="L289" i="4"/>
  <c r="K289" i="4"/>
  <c r="W289" i="4" s="1"/>
  <c r="H3835" i="3" s="1"/>
  <c r="J289" i="4"/>
  <c r="I289" i="4"/>
  <c r="H289" i="4"/>
  <c r="G289" i="4"/>
  <c r="Y289" i="4" s="1"/>
  <c r="J3835" i="3" s="1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U287" i="4" s="1"/>
  <c r="F3834" i="3" s="1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X285" i="4" s="1"/>
  <c r="I3831" i="3" s="1"/>
  <c r="Q285" i="4"/>
  <c r="P285" i="4"/>
  <c r="O285" i="4"/>
  <c r="N285" i="4"/>
  <c r="M285" i="4"/>
  <c r="L285" i="4"/>
  <c r="K285" i="4"/>
  <c r="W285" i="4" s="1"/>
  <c r="H3831" i="3" s="1"/>
  <c r="J285" i="4"/>
  <c r="I285" i="4"/>
  <c r="H285" i="4"/>
  <c r="G285" i="4"/>
  <c r="Y285" i="4" s="1"/>
  <c r="J3831" i="3" s="1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X282" i="4" s="1"/>
  <c r="I3828" i="3" s="1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W281" i="4" s="1"/>
  <c r="H3827" i="3" s="1"/>
  <c r="J281" i="4"/>
  <c r="I281" i="4"/>
  <c r="H281" i="4"/>
  <c r="G281" i="4"/>
  <c r="Y281" i="4" s="1"/>
  <c r="J3827" i="3" s="1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X277" i="4" s="1"/>
  <c r="I3824" i="3" s="1"/>
  <c r="Q277" i="4"/>
  <c r="P277" i="4"/>
  <c r="O277" i="4"/>
  <c r="N277" i="4"/>
  <c r="M277" i="4"/>
  <c r="L277" i="4"/>
  <c r="K277" i="4"/>
  <c r="W277" i="4" s="1"/>
  <c r="H3824" i="3" s="1"/>
  <c r="J277" i="4"/>
  <c r="I277" i="4"/>
  <c r="H277" i="4"/>
  <c r="G277" i="4"/>
  <c r="Y277" i="4" s="1"/>
  <c r="J3824" i="3" s="1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X274" i="4" s="1"/>
  <c r="I3821" i="3" s="1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W273" i="4" s="1"/>
  <c r="H3820" i="3" s="1"/>
  <c r="J273" i="4"/>
  <c r="I273" i="4"/>
  <c r="H273" i="4"/>
  <c r="G273" i="4"/>
  <c r="Y273" i="4" s="1"/>
  <c r="J3820" i="3" s="1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X270" i="4" s="1"/>
  <c r="I3817" i="3" s="1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W269" i="4" s="1"/>
  <c r="H3816" i="3" s="1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W266" i="4" s="1"/>
  <c r="H3813" i="3" s="1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X264" i="4" s="1"/>
  <c r="I3811" i="3" s="1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Y259" i="4" s="1"/>
  <c r="J3806" i="3" s="1"/>
  <c r="L259" i="4"/>
  <c r="K259" i="4"/>
  <c r="J259" i="4"/>
  <c r="I259" i="4"/>
  <c r="H259" i="4"/>
  <c r="T259" i="4" s="1"/>
  <c r="E3806" i="3" s="1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X258" i="4" s="1"/>
  <c r="I3805" i="3" s="1"/>
  <c r="K258" i="4"/>
  <c r="J258" i="4"/>
  <c r="I258" i="4"/>
  <c r="H258" i="4"/>
  <c r="G258" i="4"/>
  <c r="Y258" i="4" s="1"/>
  <c r="J3805" i="3" s="1"/>
  <c r="F258" i="4"/>
  <c r="E258" i="4"/>
  <c r="D258" i="4"/>
  <c r="C258" i="4"/>
  <c r="B258" i="4"/>
  <c r="S257" i="4"/>
  <c r="R257" i="4"/>
  <c r="Q257" i="4"/>
  <c r="P257" i="4"/>
  <c r="O257" i="4"/>
  <c r="N257" i="4"/>
  <c r="M257" i="4"/>
  <c r="Y257" i="4" s="1"/>
  <c r="J3804" i="3" s="1"/>
  <c r="L257" i="4"/>
  <c r="K257" i="4"/>
  <c r="J257" i="4"/>
  <c r="I257" i="4"/>
  <c r="H257" i="4"/>
  <c r="G257" i="4"/>
  <c r="F257" i="4"/>
  <c r="E257" i="4"/>
  <c r="D257" i="4"/>
  <c r="C257" i="4"/>
  <c r="B257" i="4"/>
  <c r="Y256" i="4"/>
  <c r="J3803" i="3" s="1"/>
  <c r="S256" i="4"/>
  <c r="R256" i="4"/>
  <c r="Q256" i="4"/>
  <c r="P256" i="4"/>
  <c r="O256" i="4"/>
  <c r="N256" i="4"/>
  <c r="M256" i="4"/>
  <c r="L256" i="4"/>
  <c r="X256" i="4" s="1"/>
  <c r="I3803" i="3" s="1"/>
  <c r="K256" i="4"/>
  <c r="J256" i="4"/>
  <c r="I256" i="4"/>
  <c r="H256" i="4"/>
  <c r="G256" i="4"/>
  <c r="F256" i="4"/>
  <c r="E256" i="4"/>
  <c r="W256" i="4" s="1"/>
  <c r="H3803" i="3" s="1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Y254" i="4" s="1"/>
  <c r="J3801" i="3" s="1"/>
  <c r="L254" i="4"/>
  <c r="K254" i="4"/>
  <c r="J254" i="4"/>
  <c r="I254" i="4"/>
  <c r="H254" i="4"/>
  <c r="G254" i="4"/>
  <c r="F254" i="4"/>
  <c r="E254" i="4"/>
  <c r="W254" i="4" s="1"/>
  <c r="H3801" i="3" s="1"/>
  <c r="D254" i="4"/>
  <c r="C254" i="4"/>
  <c r="B254" i="4"/>
  <c r="T254" i="4" s="1"/>
  <c r="E3801" i="3" s="1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Y252" i="4" s="1"/>
  <c r="J3799" i="3" s="1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Y250" i="4" s="1"/>
  <c r="J3797" i="3" s="1"/>
  <c r="L250" i="4"/>
  <c r="K250" i="4"/>
  <c r="J250" i="4"/>
  <c r="I250" i="4"/>
  <c r="H250" i="4"/>
  <c r="G250" i="4"/>
  <c r="F250" i="4"/>
  <c r="E250" i="4"/>
  <c r="W250" i="4" s="1"/>
  <c r="H3797" i="3" s="1"/>
  <c r="D250" i="4"/>
  <c r="C250" i="4"/>
  <c r="B250" i="4"/>
  <c r="T250" i="4" s="1"/>
  <c r="E3797" i="3" s="1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Y249" i="4" s="1"/>
  <c r="J3794" i="3" s="1"/>
  <c r="F249" i="4"/>
  <c r="E249" i="4"/>
  <c r="D249" i="4"/>
  <c r="C249" i="4"/>
  <c r="B249" i="4"/>
  <c r="S248" i="4"/>
  <c r="R248" i="4"/>
  <c r="Q248" i="4"/>
  <c r="P248" i="4"/>
  <c r="O248" i="4"/>
  <c r="N248" i="4"/>
  <c r="M248" i="4"/>
  <c r="Y248" i="4" s="1"/>
  <c r="J3795" i="3" s="1"/>
  <c r="L248" i="4"/>
  <c r="K248" i="4"/>
  <c r="J248" i="4"/>
  <c r="I248" i="4"/>
  <c r="H248" i="4"/>
  <c r="G248" i="4"/>
  <c r="F248" i="4"/>
  <c r="E248" i="4"/>
  <c r="D248" i="4"/>
  <c r="C248" i="4"/>
  <c r="B248" i="4"/>
  <c r="Y247" i="4"/>
  <c r="J3793" i="3" s="1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X246" i="4" s="1"/>
  <c r="I3792" i="3" s="1"/>
  <c r="E246" i="4"/>
  <c r="D246" i="4"/>
  <c r="C246" i="4"/>
  <c r="B246" i="4"/>
  <c r="S245" i="4"/>
  <c r="R245" i="4"/>
  <c r="Q245" i="4"/>
  <c r="P245" i="4"/>
  <c r="O245" i="4"/>
  <c r="N245" i="4"/>
  <c r="M245" i="4"/>
  <c r="L245" i="4"/>
  <c r="X245" i="4" s="1"/>
  <c r="I3791" i="3" s="1"/>
  <c r="K245" i="4"/>
  <c r="J245" i="4"/>
  <c r="I245" i="4"/>
  <c r="H245" i="4"/>
  <c r="G245" i="4"/>
  <c r="F245" i="4"/>
  <c r="E245" i="4"/>
  <c r="W245" i="4" s="1"/>
  <c r="H3791" i="3" s="1"/>
  <c r="D245" i="4"/>
  <c r="V245" i="4" s="1"/>
  <c r="G3791" i="3" s="1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Y243" i="4" s="1"/>
  <c r="J3789" i="3" s="1"/>
  <c r="L243" i="4"/>
  <c r="K243" i="4"/>
  <c r="J243" i="4"/>
  <c r="I243" i="4"/>
  <c r="H243" i="4"/>
  <c r="G243" i="4"/>
  <c r="F243" i="4"/>
  <c r="E243" i="4"/>
  <c r="D243" i="4"/>
  <c r="V243" i="4" s="1"/>
  <c r="G3789" i="3" s="1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X242" i="4" s="1"/>
  <c r="I3788" i="3" s="1"/>
  <c r="E242" i="4"/>
  <c r="D242" i="4"/>
  <c r="C242" i="4"/>
  <c r="B242" i="4"/>
  <c r="S241" i="4"/>
  <c r="R241" i="4"/>
  <c r="Q241" i="4"/>
  <c r="P241" i="4"/>
  <c r="O241" i="4"/>
  <c r="N241" i="4"/>
  <c r="M241" i="4"/>
  <c r="L241" i="4"/>
  <c r="X241" i="4" s="1"/>
  <c r="I3787" i="3" s="1"/>
  <c r="K241" i="4"/>
  <c r="J241" i="4"/>
  <c r="I241" i="4"/>
  <c r="H241" i="4"/>
  <c r="G241" i="4"/>
  <c r="F241" i="4"/>
  <c r="E241" i="4"/>
  <c r="W241" i="4" s="1"/>
  <c r="H3787" i="3" s="1"/>
  <c r="D241" i="4"/>
  <c r="V241" i="4" s="1"/>
  <c r="G3787" i="3" s="1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Y239" i="4" s="1"/>
  <c r="J3785" i="3" s="1"/>
  <c r="L239" i="4"/>
  <c r="X239" i="4" s="1"/>
  <c r="I3785" i="3" s="1"/>
  <c r="K239" i="4"/>
  <c r="J239" i="4"/>
  <c r="I239" i="4"/>
  <c r="H239" i="4"/>
  <c r="G239" i="4"/>
  <c r="F239" i="4"/>
  <c r="E239" i="4"/>
  <c r="D239" i="4"/>
  <c r="V239" i="4" s="1"/>
  <c r="G3785" i="3" s="1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X238" i="4" s="1"/>
  <c r="I3784" i="3" s="1"/>
  <c r="E238" i="4"/>
  <c r="D238" i="4"/>
  <c r="C238" i="4"/>
  <c r="B238" i="4"/>
  <c r="S237" i="4"/>
  <c r="R237" i="4"/>
  <c r="Q237" i="4"/>
  <c r="P237" i="4"/>
  <c r="O237" i="4"/>
  <c r="N237" i="4"/>
  <c r="M237" i="4"/>
  <c r="L237" i="4"/>
  <c r="X237" i="4" s="1"/>
  <c r="I3783" i="3" s="1"/>
  <c r="K237" i="4"/>
  <c r="J237" i="4"/>
  <c r="I237" i="4"/>
  <c r="H237" i="4"/>
  <c r="G237" i="4"/>
  <c r="F237" i="4"/>
  <c r="E237" i="4"/>
  <c r="W237" i="4" s="1"/>
  <c r="H3783" i="3" s="1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X235" i="4" s="1"/>
  <c r="I3781" i="3" s="1"/>
  <c r="K235" i="4"/>
  <c r="J235" i="4"/>
  <c r="I235" i="4"/>
  <c r="H235" i="4"/>
  <c r="G235" i="4"/>
  <c r="F235" i="4"/>
  <c r="E235" i="4"/>
  <c r="D235" i="4"/>
  <c r="V235" i="4" s="1"/>
  <c r="G3781" i="3" s="1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X234" i="4" s="1"/>
  <c r="I3780" i="3" s="1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W233" i="4" s="1"/>
  <c r="H3779" i="3" s="1"/>
  <c r="D233" i="4"/>
  <c r="V233" i="4" s="1"/>
  <c r="G3779" i="3" s="1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X231" i="4" s="1"/>
  <c r="I3777" i="3" s="1"/>
  <c r="K231" i="4"/>
  <c r="J231" i="4"/>
  <c r="I231" i="4"/>
  <c r="H231" i="4"/>
  <c r="G231" i="4"/>
  <c r="F231" i="4"/>
  <c r="E231" i="4"/>
  <c r="D231" i="4"/>
  <c r="V231" i="4" s="1"/>
  <c r="G3777" i="3" s="1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X229" i="4" s="1"/>
  <c r="I3775" i="3" s="1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X225" i="4" s="1"/>
  <c r="I3771" i="3" s="1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X223" i="4" s="1"/>
  <c r="I3769" i="3" s="1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X221" i="4" s="1"/>
  <c r="I3767" i="3" s="1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X219" i="4" s="1"/>
  <c r="I3765" i="3" s="1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X217" i="4" s="1"/>
  <c r="I192" i="3" s="1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X215" i="4" s="1"/>
  <c r="I190" i="3" s="1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X212" i="4" s="1"/>
  <c r="I186" i="3" s="1"/>
  <c r="Q212" i="4"/>
  <c r="P212" i="4"/>
  <c r="O212" i="4"/>
  <c r="N212" i="4"/>
  <c r="M212" i="4"/>
  <c r="L212" i="4"/>
  <c r="K212" i="4"/>
  <c r="J212" i="4"/>
  <c r="I212" i="4"/>
  <c r="H212" i="4"/>
  <c r="G212" i="4"/>
  <c r="Y212" i="4" s="1"/>
  <c r="J186" i="3" s="1"/>
  <c r="F212" i="4"/>
  <c r="E212" i="4"/>
  <c r="D212" i="4"/>
  <c r="C212" i="4"/>
  <c r="B212" i="4"/>
  <c r="T212" i="4" s="1"/>
  <c r="E186" i="3" s="1"/>
  <c r="S211" i="4"/>
  <c r="R211" i="4"/>
  <c r="Q211" i="4"/>
  <c r="P211" i="4"/>
  <c r="O211" i="4"/>
  <c r="N211" i="4"/>
  <c r="M211" i="4"/>
  <c r="Y211" i="4" s="1"/>
  <c r="J185" i="3" s="1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Y206" i="4" s="1"/>
  <c r="J1841" i="3" s="1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X198" i="4" s="1"/>
  <c r="I1833" i="3" s="1"/>
  <c r="K198" i="4"/>
  <c r="J198" i="4"/>
  <c r="I198" i="4"/>
  <c r="H198" i="4"/>
  <c r="G198" i="4"/>
  <c r="Y198" i="4" s="1"/>
  <c r="J1833" i="3" s="1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T195" i="4" s="1"/>
  <c r="E1830" i="3" s="1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V194" i="4" s="1"/>
  <c r="G1829" i="3" s="1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T191" i="4" s="1"/>
  <c r="E1826" i="3" s="1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V190" i="4" s="1"/>
  <c r="G1825" i="3" s="1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T187" i="4" s="1"/>
  <c r="E1822" i="3" s="1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V186" i="4" s="1"/>
  <c r="G1821" i="3" s="1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X157" i="4" s="1"/>
  <c r="I1792" i="3" s="1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U156" i="4" s="1"/>
  <c r="F1791" i="3" s="1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X154" i="4" s="1"/>
  <c r="I1789" i="3" s="1"/>
  <c r="K154" i="4"/>
  <c r="J154" i="4"/>
  <c r="I154" i="4"/>
  <c r="H154" i="4"/>
  <c r="G154" i="4"/>
  <c r="Y154" i="4" s="1"/>
  <c r="J1789" i="3" s="1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U152" i="4" s="1"/>
  <c r="F1787" i="3" s="1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X150" i="4" s="1"/>
  <c r="I1785" i="3" s="1"/>
  <c r="K150" i="4"/>
  <c r="J150" i="4"/>
  <c r="I150" i="4"/>
  <c r="H150" i="4"/>
  <c r="G150" i="4"/>
  <c r="Y150" i="4" s="1"/>
  <c r="J1785" i="3" s="1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U148" i="4" s="1"/>
  <c r="F1783" i="3" s="1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X146" i="4" s="1"/>
  <c r="I1781" i="3" s="1"/>
  <c r="K146" i="4"/>
  <c r="J146" i="4"/>
  <c r="I146" i="4"/>
  <c r="H146" i="4"/>
  <c r="G146" i="4"/>
  <c r="Y146" i="4" s="1"/>
  <c r="J1781" i="3" s="1"/>
  <c r="F146" i="4"/>
  <c r="E146" i="4"/>
  <c r="D146" i="4"/>
  <c r="V146" i="4" s="1"/>
  <c r="G1781" i="3" s="1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U144" i="4" s="1"/>
  <c r="F1779" i="3" s="1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X142" i="4" s="1"/>
  <c r="I1777" i="3" s="1"/>
  <c r="K142" i="4"/>
  <c r="J142" i="4"/>
  <c r="I142" i="4"/>
  <c r="H142" i="4"/>
  <c r="G142" i="4"/>
  <c r="Y142" i="4" s="1"/>
  <c r="J1777" i="3" s="1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U140" i="4" s="1"/>
  <c r="F1775" i="3" s="1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X137" i="4" s="1"/>
  <c r="I1772" i="3" s="1"/>
  <c r="E137" i="4"/>
  <c r="D137" i="4"/>
  <c r="C137" i="4"/>
  <c r="B137" i="4"/>
  <c r="T137" i="4" s="1"/>
  <c r="E1772" i="3" s="1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X133" i="4" s="1"/>
  <c r="I1768" i="3" s="1"/>
  <c r="E133" i="4"/>
  <c r="W133" i="4" s="1"/>
  <c r="H1768" i="3" s="1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U132" i="4" s="1"/>
  <c r="F1767" i="3" s="1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Y130" i="4" s="1"/>
  <c r="J1766" i="3" s="1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X129" i="4" s="1"/>
  <c r="I1764" i="3" s="1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U128" i="4" s="1"/>
  <c r="F1763" i="3" s="1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T127" i="4" s="1"/>
  <c r="E1762" i="3" s="1"/>
  <c r="S126" i="4"/>
  <c r="R126" i="4"/>
  <c r="Q126" i="4"/>
  <c r="P126" i="4"/>
  <c r="O126" i="4"/>
  <c r="N126" i="4"/>
  <c r="M126" i="4"/>
  <c r="L126" i="4"/>
  <c r="X126" i="4" s="1"/>
  <c r="I1761" i="3" s="1"/>
  <c r="K126" i="4"/>
  <c r="J126" i="4"/>
  <c r="I126" i="4"/>
  <c r="H126" i="4"/>
  <c r="G126" i="4"/>
  <c r="F126" i="4"/>
  <c r="E126" i="4"/>
  <c r="D126" i="4"/>
  <c r="V126" i="4" s="1"/>
  <c r="G1761" i="3" s="1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U124" i="4" s="1"/>
  <c r="F1759" i="3" s="1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W123" i="4" s="1"/>
  <c r="H1758" i="3" s="1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U120" i="4" s="1"/>
  <c r="F1755" i="3" s="1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W119" i="4" s="1"/>
  <c r="H1754" i="3" s="1"/>
  <c r="D119" i="4"/>
  <c r="C119" i="4"/>
  <c r="B119" i="4"/>
  <c r="T119" i="4" s="1"/>
  <c r="E1754" i="3" s="1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U116" i="4" s="1"/>
  <c r="F1751" i="3" s="1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U112" i="4" s="1"/>
  <c r="F1747" i="3" s="1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W111" i="4" s="1"/>
  <c r="H1746" i="3" s="1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U108" i="4" s="1"/>
  <c r="F1743" i="3" s="1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W107" i="4" s="1"/>
  <c r="H2911" i="3" s="1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U104" i="4" s="1"/>
  <c r="F2908" i="3" s="1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W103" i="4" s="1"/>
  <c r="H2907" i="3" s="1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T98" i="4" s="1"/>
  <c r="E2903" i="3" s="1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T94" i="4" s="1"/>
  <c r="E167" i="3" s="1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V93" i="4" s="1"/>
  <c r="G166" i="3" s="1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X91" i="4" s="1"/>
  <c r="I164" i="3" s="1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T91" i="4" s="1"/>
  <c r="E164" i="3" s="1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V90" i="4" s="1"/>
  <c r="G163" i="3" s="1"/>
  <c r="C90" i="4"/>
  <c r="B90" i="4"/>
  <c r="T90" i="4" s="1"/>
  <c r="E163" i="3" s="1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V89" i="4" s="1"/>
  <c r="G162" i="3" s="1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X87" i="4" s="1"/>
  <c r="I160" i="3" s="1"/>
  <c r="Q87" i="4"/>
  <c r="P87" i="4"/>
  <c r="O87" i="4"/>
  <c r="N87" i="4"/>
  <c r="M87" i="4"/>
  <c r="L87" i="4"/>
  <c r="K87" i="4"/>
  <c r="J87" i="4"/>
  <c r="V87" i="4" s="1"/>
  <c r="G160" i="3" s="1"/>
  <c r="I87" i="4"/>
  <c r="H87" i="4"/>
  <c r="G87" i="4"/>
  <c r="F87" i="4"/>
  <c r="E87" i="4"/>
  <c r="D87" i="4"/>
  <c r="C87" i="4"/>
  <c r="B87" i="4"/>
  <c r="T87" i="4" s="1"/>
  <c r="E160" i="3" s="1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V86" i="4" s="1"/>
  <c r="G159" i="3" s="1"/>
  <c r="C86" i="4"/>
  <c r="B86" i="4"/>
  <c r="T86" i="4" s="1"/>
  <c r="E159" i="3" s="1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X83" i="4" s="1"/>
  <c r="I156" i="3" s="1"/>
  <c r="Q83" i="4"/>
  <c r="P83" i="4"/>
  <c r="O83" i="4"/>
  <c r="N83" i="4"/>
  <c r="M83" i="4"/>
  <c r="L83" i="4"/>
  <c r="K83" i="4"/>
  <c r="J83" i="4"/>
  <c r="V83" i="4" s="1"/>
  <c r="G156" i="3" s="1"/>
  <c r="I83" i="4"/>
  <c r="H83" i="4"/>
  <c r="G83" i="4"/>
  <c r="F83" i="4"/>
  <c r="E83" i="4"/>
  <c r="D83" i="4"/>
  <c r="C83" i="4"/>
  <c r="B83" i="4"/>
  <c r="T83" i="4" s="1"/>
  <c r="E156" i="3" s="1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T82" i="4" s="1"/>
  <c r="E155" i="3" s="1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X79" i="4" s="1"/>
  <c r="I152" i="3" s="1"/>
  <c r="Q79" i="4"/>
  <c r="P79" i="4"/>
  <c r="O79" i="4"/>
  <c r="N79" i="4"/>
  <c r="M79" i="4"/>
  <c r="L79" i="4"/>
  <c r="K79" i="4"/>
  <c r="J79" i="4"/>
  <c r="V79" i="4" s="1"/>
  <c r="G152" i="3" s="1"/>
  <c r="I79" i="4"/>
  <c r="H79" i="4"/>
  <c r="G79" i="4"/>
  <c r="F79" i="4"/>
  <c r="E79" i="4"/>
  <c r="D79" i="4"/>
  <c r="C79" i="4"/>
  <c r="B79" i="4"/>
  <c r="T79" i="4" s="1"/>
  <c r="E152" i="3" s="1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T78" i="4" s="1"/>
  <c r="E151" i="3" s="1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X75" i="4" s="1"/>
  <c r="I148" i="3" s="1"/>
  <c r="Q75" i="4"/>
  <c r="P75" i="4"/>
  <c r="O75" i="4"/>
  <c r="N75" i="4"/>
  <c r="M75" i="4"/>
  <c r="L75" i="4"/>
  <c r="K75" i="4"/>
  <c r="J75" i="4"/>
  <c r="V75" i="4" s="1"/>
  <c r="G148" i="3" s="1"/>
  <c r="I75" i="4"/>
  <c r="H75" i="4"/>
  <c r="G75" i="4"/>
  <c r="F75" i="4"/>
  <c r="E75" i="4"/>
  <c r="D75" i="4"/>
  <c r="C75" i="4"/>
  <c r="B75" i="4"/>
  <c r="T75" i="4" s="1"/>
  <c r="E148" i="3" s="1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W71" i="4" s="1"/>
  <c r="H144" i="3" s="1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V67" i="4" s="1"/>
  <c r="G140" i="3" s="1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V63" i="4" s="1"/>
  <c r="G136" i="3" s="1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X55" i="4" s="1"/>
  <c r="I128" i="3" s="1"/>
  <c r="Q55" i="4"/>
  <c r="P55" i="4"/>
  <c r="O55" i="4"/>
  <c r="N55" i="4"/>
  <c r="M55" i="4"/>
  <c r="L55" i="4"/>
  <c r="K55" i="4"/>
  <c r="J55" i="4"/>
  <c r="V55" i="4" s="1"/>
  <c r="G128" i="3" s="1"/>
  <c r="I55" i="4"/>
  <c r="H55" i="4"/>
  <c r="G55" i="4"/>
  <c r="F55" i="4"/>
  <c r="E55" i="4"/>
  <c r="D55" i="4"/>
  <c r="C55" i="4"/>
  <c r="B55" i="4"/>
  <c r="T55" i="4" s="1"/>
  <c r="E128" i="3" s="1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T54" i="4" s="1"/>
  <c r="E24" i="3" s="1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X53" i="4" s="1"/>
  <c r="I31" i="3" s="1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X52" i="4" s="1"/>
  <c r="I30" i="3" s="1"/>
  <c r="E52" i="4"/>
  <c r="D52" i="4"/>
  <c r="C52" i="4"/>
  <c r="U52" i="4" s="1"/>
  <c r="F30" i="3" s="1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V49" i="4" s="1"/>
  <c r="G27" i="3" s="1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X45" i="4" s="1"/>
  <c r="I22" i="3" s="1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X44" i="4" s="1"/>
  <c r="I21" i="3" s="1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V43" i="4" s="1"/>
  <c r="G20" i="3" s="1"/>
  <c r="I43" i="4"/>
  <c r="H43" i="4"/>
  <c r="G43" i="4"/>
  <c r="F43" i="4"/>
  <c r="E43" i="4"/>
  <c r="D43" i="4"/>
  <c r="C43" i="4"/>
  <c r="B43" i="4"/>
  <c r="T43" i="4" s="1"/>
  <c r="E20" i="3" s="1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T42" i="4" s="1"/>
  <c r="E19" i="3" s="1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X41" i="4" s="1"/>
  <c r="I18" i="3" s="1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X40" i="4" s="1"/>
  <c r="I17" i="3" s="1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V39" i="4" s="1"/>
  <c r="G16" i="3" s="1"/>
  <c r="I39" i="4"/>
  <c r="H39" i="4"/>
  <c r="G39" i="4"/>
  <c r="F39" i="4"/>
  <c r="E39" i="4"/>
  <c r="D39" i="4"/>
  <c r="C39" i="4"/>
  <c r="B39" i="4"/>
  <c r="T39" i="4" s="1"/>
  <c r="E16" i="3" s="1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X37" i="4" s="1"/>
  <c r="I2896" i="3" s="1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T34" i="4" s="1"/>
  <c r="E2893" i="3" s="1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U26" i="4" s="1"/>
  <c r="F2877" i="3" s="1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W25" i="4" s="1"/>
  <c r="H2875" i="3" s="1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X13" i="4" s="1"/>
  <c r="I2879" i="3" s="1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T11" i="4" s="1"/>
  <c r="E2876" i="3" s="1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X9" i="4" s="1"/>
  <c r="I2873" i="3" s="1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V7" i="4" s="1"/>
  <c r="G2869" i="3" s="1"/>
  <c r="I7" i="4"/>
  <c r="H7" i="4"/>
  <c r="G7" i="4"/>
  <c r="F7" i="4"/>
  <c r="E7" i="4"/>
  <c r="D7" i="4"/>
  <c r="C7" i="4"/>
  <c r="B7" i="4"/>
  <c r="T7" i="4" s="1"/>
  <c r="E2869" i="3" s="1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W19" i="4" l="1"/>
  <c r="H2884" i="3" s="1"/>
  <c r="Y34" i="4"/>
  <c r="J2893" i="3" s="1"/>
  <c r="Y46" i="4"/>
  <c r="J23" i="3" s="1"/>
  <c r="Y68" i="4"/>
  <c r="J141" i="3" s="1"/>
  <c r="U100" i="4"/>
  <c r="F2904" i="3" s="1"/>
  <c r="X293" i="4"/>
  <c r="Y10" i="4"/>
  <c r="J2874" i="3" s="1"/>
  <c r="U12" i="4"/>
  <c r="F2878" i="3" s="1"/>
  <c r="T21" i="4"/>
  <c r="E2866" i="3" s="1"/>
  <c r="V21" i="4"/>
  <c r="G2866" i="3" s="1"/>
  <c r="V25" i="4"/>
  <c r="G2875" i="3" s="1"/>
  <c r="T29" i="4"/>
  <c r="E2883" i="3" s="1"/>
  <c r="V29" i="4"/>
  <c r="G2883" i="3" s="1"/>
  <c r="X29" i="4"/>
  <c r="I2883" i="3" s="1"/>
  <c r="X139" i="4"/>
  <c r="I1774" i="3" s="1"/>
  <c r="Y210" i="4"/>
  <c r="J184" i="3" s="1"/>
  <c r="W231" i="4"/>
  <c r="H3777" i="3" s="1"/>
  <c r="W235" i="4"/>
  <c r="H3781" i="3" s="1"/>
  <c r="W239" i="4"/>
  <c r="H3785" i="3" s="1"/>
  <c r="W243" i="4"/>
  <c r="H3789" i="3" s="1"/>
  <c r="W247" i="4"/>
  <c r="H3793" i="3" s="1"/>
  <c r="T248" i="4"/>
  <c r="E3795" i="3" s="1"/>
  <c r="X250" i="4"/>
  <c r="I3797" i="3" s="1"/>
  <c r="T252" i="4"/>
  <c r="E3799" i="3" s="1"/>
  <c r="X257" i="4"/>
  <c r="I3804" i="3" s="1"/>
  <c r="V258" i="4"/>
  <c r="G3805" i="3" s="1"/>
  <c r="W261" i="4"/>
  <c r="H3808" i="3" s="1"/>
  <c r="X268" i="4"/>
  <c r="I3815" i="3" s="1"/>
  <c r="V269" i="4"/>
  <c r="G3816" i="3" s="1"/>
  <c r="Y275" i="4"/>
  <c r="J3822" i="3" s="1"/>
  <c r="U277" i="4"/>
  <c r="F3824" i="3" s="1"/>
  <c r="Y283" i="4"/>
  <c r="J3829" i="3" s="1"/>
  <c r="U285" i="4"/>
  <c r="F3831" i="3" s="1"/>
  <c r="Y291" i="4"/>
  <c r="U293" i="4"/>
  <c r="H528" i="3"/>
  <c r="H3839" i="3"/>
  <c r="H532" i="3"/>
  <c r="H3843" i="3"/>
  <c r="Y299" i="4"/>
  <c r="U301" i="4"/>
  <c r="H536" i="3"/>
  <c r="H3847" i="3"/>
  <c r="Y301" i="4"/>
  <c r="U8" i="4"/>
  <c r="F2872" i="3" s="1"/>
  <c r="Y14" i="4"/>
  <c r="J2880" i="3" s="1"/>
  <c r="W16" i="4"/>
  <c r="H2888" i="3" s="1"/>
  <c r="Y16" i="4"/>
  <c r="J2888" i="3" s="1"/>
  <c r="Y19" i="4"/>
  <c r="J2884" i="3" s="1"/>
  <c r="W20" i="4"/>
  <c r="H2865" i="3" s="1"/>
  <c r="Y20" i="4"/>
  <c r="J2865" i="3" s="1"/>
  <c r="U133" i="4"/>
  <c r="F1768" i="3" s="1"/>
  <c r="Y135" i="4"/>
  <c r="J1770" i="3" s="1"/>
  <c r="Y143" i="4"/>
  <c r="J1778" i="3" s="1"/>
  <c r="Y147" i="4"/>
  <c r="J1782" i="3" s="1"/>
  <c r="Y151" i="4"/>
  <c r="J1786" i="3" s="1"/>
  <c r="Y155" i="4"/>
  <c r="J1790" i="3" s="1"/>
  <c r="Y195" i="4"/>
  <c r="J1830" i="3" s="1"/>
  <c r="U197" i="4"/>
  <c r="F1832" i="3" s="1"/>
  <c r="Y197" i="4"/>
  <c r="J1832" i="3" s="1"/>
  <c r="U205" i="4"/>
  <c r="F1840" i="3" s="1"/>
  <c r="Y205" i="4"/>
  <c r="J1840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7" i="4"/>
  <c r="I3793" i="3" s="1"/>
  <c r="Y251" i="4"/>
  <c r="J3798" i="3" s="1"/>
  <c r="T256" i="4"/>
  <c r="E3803" i="3" s="1"/>
  <c r="W258" i="4"/>
  <c r="H3805" i="3" s="1"/>
  <c r="T263" i="4"/>
  <c r="E3810" i="3" s="1"/>
  <c r="Y268" i="4"/>
  <c r="J3815" i="3" s="1"/>
  <c r="Y269" i="4"/>
  <c r="J3816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V97" i="4"/>
  <c r="G170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X248" i="4"/>
  <c r="I3795" i="3" s="1"/>
  <c r="X251" i="4"/>
  <c r="I3798" i="3" s="1"/>
  <c r="X252" i="4"/>
  <c r="I3799" i="3" s="1"/>
  <c r="Y255" i="4"/>
  <c r="J3802" i="3" s="1"/>
  <c r="U260" i="4"/>
  <c r="F3807" i="3" s="1"/>
  <c r="Y261" i="4"/>
  <c r="J3808" i="3" s="1"/>
  <c r="W262" i="4"/>
  <c r="H3809" i="3" s="1"/>
  <c r="W263" i="4"/>
  <c r="H3810" i="3" s="1"/>
  <c r="Y272" i="4"/>
  <c r="J3819" i="3" s="1"/>
  <c r="Y274" i="4"/>
  <c r="J3821" i="3" s="1"/>
  <c r="W282" i="4"/>
  <c r="H3828" i="3" s="1"/>
  <c r="Y282" i="4"/>
  <c r="J3828" i="3" s="1"/>
  <c r="U290" i="4"/>
  <c r="F3836" i="3" s="1"/>
  <c r="W290" i="4"/>
  <c r="H3836" i="3" s="1"/>
  <c r="Y290" i="4"/>
  <c r="J3836" i="3" s="1"/>
  <c r="U298" i="4"/>
  <c r="W298" i="4"/>
  <c r="Y298" i="4"/>
  <c r="W306" i="4"/>
  <c r="Y136" i="4"/>
  <c r="J1771" i="3" s="1"/>
  <c r="W137" i="4"/>
  <c r="H1772" i="3" s="1"/>
  <c r="U138" i="4"/>
  <c r="F1773" i="3" s="1"/>
  <c r="X232" i="4"/>
  <c r="I3778" i="3" s="1"/>
  <c r="X236" i="4"/>
  <c r="I3782" i="3" s="1"/>
  <c r="V237" i="4"/>
  <c r="G3783" i="3" s="1"/>
  <c r="X240" i="4"/>
  <c r="I3786" i="3" s="1"/>
  <c r="X244" i="4"/>
  <c r="I3790" i="3" s="1"/>
  <c r="W252" i="4"/>
  <c r="H3799" i="3" s="1"/>
  <c r="X255" i="4"/>
  <c r="I3802" i="3" s="1"/>
  <c r="V256" i="4"/>
  <c r="G3803" i="3" s="1"/>
  <c r="X262" i="4"/>
  <c r="I3809" i="3" s="1"/>
  <c r="T271" i="4"/>
  <c r="E3818" i="3" s="1"/>
  <c r="V274" i="4"/>
  <c r="G3821" i="3" s="1"/>
  <c r="V282" i="4"/>
  <c r="G3828" i="3" s="1"/>
  <c r="G533" i="3"/>
  <c r="G3844" i="3"/>
  <c r="I533" i="3"/>
  <c r="I3844" i="3"/>
  <c r="G545" i="3"/>
  <c r="G3856" i="3"/>
  <c r="G549" i="3"/>
  <c r="G3860" i="3"/>
  <c r="G553" i="3"/>
  <c r="G3864" i="3"/>
  <c r="X5" i="4"/>
  <c r="I2864" i="3" s="1"/>
  <c r="J528" i="3"/>
  <c r="J3839" i="3"/>
  <c r="J532" i="3"/>
  <c r="J3843" i="3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V8" i="4"/>
  <c r="G2872" i="3" s="1"/>
  <c r="X10" i="4"/>
  <c r="I2874" i="3" s="1"/>
  <c r="V12" i="4"/>
  <c r="G2878" i="3" s="1"/>
  <c r="X15" i="4"/>
  <c r="I2886" i="3" s="1"/>
  <c r="T20" i="4"/>
  <c r="E2865" i="3" s="1"/>
  <c r="T28" i="4"/>
  <c r="E2882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18" i="4"/>
  <c r="J193" i="3" s="1"/>
  <c r="Y221" i="4"/>
  <c r="J3767" i="3" s="1"/>
  <c r="Y222" i="4"/>
  <c r="J3768" i="3" s="1"/>
  <c r="Y225" i="4"/>
  <c r="J3771" i="3" s="1"/>
  <c r="Y226" i="4"/>
  <c r="J3772" i="3" s="1"/>
  <c r="Y229" i="4"/>
  <c r="J3775" i="3" s="1"/>
  <c r="Y230" i="4"/>
  <c r="J3776" i="3" s="1"/>
  <c r="Y233" i="4"/>
  <c r="J3779" i="3" s="1"/>
  <c r="Y234" i="4"/>
  <c r="J3780" i="3" s="1"/>
  <c r="Y237" i="4"/>
  <c r="J3783" i="3" s="1"/>
  <c r="Y238" i="4"/>
  <c r="J3784" i="3" s="1"/>
  <c r="Y241" i="4"/>
  <c r="J3787" i="3" s="1"/>
  <c r="Y242" i="4"/>
  <c r="J3788" i="3" s="1"/>
  <c r="Y245" i="4"/>
  <c r="J3791" i="3" s="1"/>
  <c r="Y246" i="4"/>
  <c r="J3792" i="3" s="1"/>
  <c r="X249" i="4"/>
  <c r="I3794" i="3" s="1"/>
  <c r="X253" i="4"/>
  <c r="I3800" i="3" s="1"/>
  <c r="V254" i="4"/>
  <c r="G3801" i="3" s="1"/>
  <c r="X254" i="4"/>
  <c r="I3801" i="3" s="1"/>
  <c r="T258" i="4"/>
  <c r="E3805" i="3" s="1"/>
  <c r="W260" i="4"/>
  <c r="H3807" i="3" s="1"/>
  <c r="Y260" i="4"/>
  <c r="J3807" i="3" s="1"/>
  <c r="U265" i="4"/>
  <c r="F3812" i="3" s="1"/>
  <c r="Y270" i="4"/>
  <c r="J3817" i="3" s="1"/>
  <c r="W271" i="4"/>
  <c r="H3818" i="3" s="1"/>
  <c r="Y279" i="4"/>
  <c r="J3825" i="3" s="1"/>
  <c r="Y287" i="4"/>
  <c r="J3834" i="3" s="1"/>
  <c r="U292" i="4"/>
  <c r="Y295" i="4"/>
  <c r="U300" i="4"/>
  <c r="U304" i="4"/>
  <c r="W304" i="4"/>
  <c r="V344" i="4"/>
  <c r="G942" i="3" s="1"/>
  <c r="T345" i="4"/>
  <c r="E943" i="3" s="1"/>
  <c r="X345" i="4"/>
  <c r="I943" i="3" s="1"/>
  <c r="U348" i="4"/>
  <c r="F946" i="3" s="1"/>
  <c r="T351" i="4"/>
  <c r="E949" i="3" s="1"/>
  <c r="Y352" i="4"/>
  <c r="J950" i="3" s="1"/>
  <c r="V353" i="4"/>
  <c r="G951" i="3" s="1"/>
  <c r="Y355" i="4"/>
  <c r="J953" i="3" s="1"/>
  <c r="U357" i="4"/>
  <c r="F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T463" i="4"/>
  <c r="E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W519" i="4"/>
  <c r="H2298" i="3" s="1"/>
  <c r="U520" i="4"/>
  <c r="F2299" i="3" s="1"/>
  <c r="Y520" i="4"/>
  <c r="J2299" i="3" s="1"/>
  <c r="Y526" i="4"/>
  <c r="J2306" i="3" s="1"/>
  <c r="U532" i="4"/>
  <c r="F2312" i="3" s="1"/>
  <c r="Y532" i="4"/>
  <c r="J2312" i="3" s="1"/>
  <c r="Y550" i="4"/>
  <c r="J2329" i="3" s="1"/>
  <c r="V551" i="4"/>
  <c r="G2330" i="3" s="1"/>
  <c r="V557" i="4"/>
  <c r="G2336" i="3" s="1"/>
  <c r="Y559" i="4"/>
  <c r="J2338" i="3" s="1"/>
  <c r="Y562" i="4"/>
  <c r="J2341" i="3" s="1"/>
  <c r="V567" i="4"/>
  <c r="G2346" i="3" s="1"/>
  <c r="X570" i="4"/>
  <c r="I2349" i="3" s="1"/>
  <c r="T604" i="4"/>
  <c r="E583" i="3" s="1"/>
  <c r="X610" i="4"/>
  <c r="I589" i="3" s="1"/>
  <c r="Y727" i="4"/>
  <c r="J706" i="3" s="1"/>
  <c r="Y735" i="4"/>
  <c r="J714" i="3" s="1"/>
  <c r="Y743" i="4"/>
  <c r="J722" i="3" s="1"/>
  <c r="Y751" i="4"/>
  <c r="J2717" i="3" s="1"/>
  <c r="Y759" i="4"/>
  <c r="J2725" i="3" s="1"/>
  <c r="T806" i="4"/>
  <c r="E2772" i="3" s="1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67" i="4"/>
  <c r="I965" i="3" s="1"/>
  <c r="X371" i="4"/>
  <c r="I969" i="3" s="1"/>
  <c r="V372" i="4"/>
  <c r="G970" i="3" s="1"/>
  <c r="X372" i="4"/>
  <c r="I970" i="3" s="1"/>
  <c r="X376" i="4"/>
  <c r="I974" i="3" s="1"/>
  <c r="T377" i="4"/>
  <c r="E975" i="3" s="1"/>
  <c r="V380" i="4"/>
  <c r="G978" i="3" s="1"/>
  <c r="T381" i="4"/>
  <c r="E979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449" i="4"/>
  <c r="G2228" i="3" s="1"/>
  <c r="V452" i="4"/>
  <c r="G2231" i="3" s="1"/>
  <c r="Y455" i="4"/>
  <c r="J2234" i="3" s="1"/>
  <c r="T460" i="4"/>
  <c r="E2239" i="3" s="1"/>
  <c r="W462" i="4"/>
  <c r="H2241" i="3" s="1"/>
  <c r="Y462" i="4"/>
  <c r="J2241" i="3" s="1"/>
  <c r="X470" i="4"/>
  <c r="I2249" i="3" s="1"/>
  <c r="W477" i="4"/>
  <c r="H2256" i="3" s="1"/>
  <c r="Y477" i="4"/>
  <c r="J2256" i="3" s="1"/>
  <c r="Y481" i="4"/>
  <c r="J2260" i="3" s="1"/>
  <c r="W485" i="4"/>
  <c r="H2265" i="3" s="1"/>
  <c r="U486" i="4"/>
  <c r="F2264" i="3" s="1"/>
  <c r="W493" i="4"/>
  <c r="H2272" i="3" s="1"/>
  <c r="U494" i="4"/>
  <c r="F2273" i="3" s="1"/>
  <c r="Y497" i="4"/>
  <c r="J2276" i="3" s="1"/>
  <c r="T506" i="4"/>
  <c r="E2285" i="3" s="1"/>
  <c r="X506" i="4"/>
  <c r="I2285" i="3" s="1"/>
  <c r="X513" i="4"/>
  <c r="I2292" i="3" s="1"/>
  <c r="V516" i="4"/>
  <c r="G2295" i="3" s="1"/>
  <c r="T517" i="4"/>
  <c r="E2296" i="3" s="1"/>
  <c r="X517" i="4"/>
  <c r="I2296" i="3" s="1"/>
  <c r="X519" i="4"/>
  <c r="I2298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V541" i="4"/>
  <c r="G2305" i="3" s="1"/>
  <c r="Y553" i="4"/>
  <c r="J2332" i="3" s="1"/>
  <c r="X554" i="4"/>
  <c r="I2333" i="3" s="1"/>
  <c r="Y556" i="4"/>
  <c r="J2335" i="3" s="1"/>
  <c r="T559" i="4"/>
  <c r="E2338" i="3" s="1"/>
  <c r="T562" i="4"/>
  <c r="E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V723" i="4"/>
  <c r="G702" i="3" s="1"/>
  <c r="V724" i="4"/>
  <c r="G703" i="3" s="1"/>
  <c r="X734" i="4"/>
  <c r="I713" i="3" s="1"/>
  <c r="X742" i="4"/>
  <c r="I721" i="3" s="1"/>
  <c r="X750" i="4"/>
  <c r="I2716" i="3" s="1"/>
  <c r="X758" i="4"/>
  <c r="I2724" i="3" s="1"/>
  <c r="X760" i="4"/>
  <c r="I2726" i="3" s="1"/>
  <c r="T812" i="4"/>
  <c r="E2778" i="3" s="1"/>
  <c r="T814" i="4"/>
  <c r="E2780" i="3" s="1"/>
  <c r="T816" i="4"/>
  <c r="E2782" i="3" s="1"/>
  <c r="T818" i="4"/>
  <c r="E2784" i="3" s="1"/>
  <c r="W310" i="4"/>
  <c r="W314" i="4"/>
  <c r="W318" i="4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X344" i="4"/>
  <c r="I942" i="3" s="1"/>
  <c r="T344" i="4"/>
  <c r="E942" i="3" s="1"/>
  <c r="T346" i="4"/>
  <c r="E944" i="3" s="1"/>
  <c r="X346" i="4"/>
  <c r="I944" i="3" s="1"/>
  <c r="T349" i="4"/>
  <c r="E947" i="3" s="1"/>
  <c r="Y350" i="4"/>
  <c r="J948" i="3" s="1"/>
  <c r="V351" i="4"/>
  <c r="G949" i="3" s="1"/>
  <c r="U354" i="4"/>
  <c r="F952" i="3" s="1"/>
  <c r="W354" i="4"/>
  <c r="H952" i="3" s="1"/>
  <c r="Y356" i="4"/>
  <c r="J954" i="3" s="1"/>
  <c r="U358" i="4"/>
  <c r="F956" i="3" s="1"/>
  <c r="W358" i="4"/>
  <c r="H956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W459" i="4"/>
  <c r="H2238" i="3" s="1"/>
  <c r="U460" i="4"/>
  <c r="F2239" i="3" s="1"/>
  <c r="U467" i="4"/>
  <c r="F2246" i="3" s="1"/>
  <c r="Y470" i="4"/>
  <c r="J2249" i="3" s="1"/>
  <c r="T475" i="4"/>
  <c r="E2254" i="3" s="1"/>
  <c r="X477" i="4"/>
  <c r="I2256" i="3" s="1"/>
  <c r="X481" i="4"/>
  <c r="I2260" i="3" s="1"/>
  <c r="T495" i="4"/>
  <c r="E2274" i="3" s="1"/>
  <c r="U506" i="4"/>
  <c r="F2285" i="3" s="1"/>
  <c r="Y506" i="4"/>
  <c r="J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0" i="4"/>
  <c r="J2320" i="3" s="1"/>
  <c r="Y543" i="4"/>
  <c r="J2322" i="3" s="1"/>
  <c r="W545" i="4"/>
  <c r="H2324" i="3" s="1"/>
  <c r="W548" i="4"/>
  <c r="H2327" i="3" s="1"/>
  <c r="U549" i="4"/>
  <c r="F2328" i="3" s="1"/>
  <c r="U555" i="4"/>
  <c r="F2334" i="3" s="1"/>
  <c r="T556" i="4"/>
  <c r="E2335" i="3" s="1"/>
  <c r="V561" i="4"/>
  <c r="G2340" i="3" s="1"/>
  <c r="Y563" i="4"/>
  <c r="J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W719" i="4"/>
  <c r="H699" i="3" s="1"/>
  <c r="W720" i="4"/>
  <c r="H700" i="3" s="1"/>
  <c r="Y722" i="4"/>
  <c r="J701" i="3" s="1"/>
  <c r="Y724" i="4"/>
  <c r="J703" i="3" s="1"/>
  <c r="Y726" i="4"/>
  <c r="J705" i="3" s="1"/>
  <c r="X763" i="4"/>
  <c r="I2729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U780" i="4"/>
  <c r="F2746" i="3" s="1"/>
  <c r="W780" i="4"/>
  <c r="H2746" i="3" s="1"/>
  <c r="U782" i="4"/>
  <c r="F2748" i="3" s="1"/>
  <c r="W782" i="4"/>
  <c r="H2748" i="3" s="1"/>
  <c r="U784" i="4"/>
  <c r="F2750" i="3" s="1"/>
  <c r="W784" i="4"/>
  <c r="H2750" i="3" s="1"/>
  <c r="X424" i="4"/>
  <c r="I1022" i="3" s="1"/>
  <c r="T450" i="4"/>
  <c r="E2229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4" i="4"/>
  <c r="I2303" i="3" s="1"/>
  <c r="V525" i="4"/>
  <c r="G2304" i="3" s="1"/>
  <c r="V529" i="4"/>
  <c r="G2309" i="3" s="1"/>
  <c r="T530" i="4"/>
  <c r="E2310" i="3" s="1"/>
  <c r="T538" i="4"/>
  <c r="E2318" i="3" s="1"/>
  <c r="X540" i="4"/>
  <c r="I2320" i="3" s="1"/>
  <c r="T542" i="4"/>
  <c r="E2321" i="3" s="1"/>
  <c r="X544" i="4"/>
  <c r="I2323" i="3" s="1"/>
  <c r="X548" i="4"/>
  <c r="I2327" i="3" s="1"/>
  <c r="Y551" i="4"/>
  <c r="J2330" i="3" s="1"/>
  <c r="V552" i="4"/>
  <c r="G2331" i="3" s="1"/>
  <c r="X723" i="4"/>
  <c r="I702" i="3" s="1"/>
  <c r="X733" i="4"/>
  <c r="I712" i="3" s="1"/>
  <c r="X741" i="4"/>
  <c r="I720" i="3" s="1"/>
  <c r="X749" i="4"/>
  <c r="I2715" i="3" s="1"/>
  <c r="X757" i="4"/>
  <c r="I2723" i="3" s="1"/>
  <c r="X802" i="4"/>
  <c r="I2768" i="3" s="1"/>
  <c r="U803" i="4"/>
  <c r="F2769" i="3" s="1"/>
  <c r="T805" i="4"/>
  <c r="E2771" i="3" s="1"/>
  <c r="W806" i="4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V402" i="4"/>
  <c r="G1000" i="3" s="1"/>
  <c r="T403" i="4"/>
  <c r="E1001" i="3" s="1"/>
  <c r="X403" i="4"/>
  <c r="I1001" i="3" s="1"/>
  <c r="V406" i="4"/>
  <c r="G1004" i="3" s="1"/>
  <c r="T407" i="4"/>
  <c r="E1005" i="3" s="1"/>
  <c r="X407" i="4"/>
  <c r="I1005" i="3" s="1"/>
  <c r="V410" i="4"/>
  <c r="G1008" i="3" s="1"/>
  <c r="T411" i="4"/>
  <c r="E1009" i="3" s="1"/>
  <c r="X411" i="4"/>
  <c r="I1009" i="3" s="1"/>
  <c r="V414" i="4"/>
  <c r="G1012" i="3" s="1"/>
  <c r="T415" i="4"/>
  <c r="E1013" i="3" s="1"/>
  <c r="X415" i="4"/>
  <c r="I1013" i="3" s="1"/>
  <c r="V418" i="4"/>
  <c r="G1016" i="3" s="1"/>
  <c r="T419" i="4"/>
  <c r="E1017" i="3" s="1"/>
  <c r="X419" i="4"/>
  <c r="I1017" i="3" s="1"/>
  <c r="V422" i="4"/>
  <c r="G1020" i="3" s="1"/>
  <c r="X422" i="4"/>
  <c r="I1020" i="3" s="1"/>
  <c r="X425" i="4"/>
  <c r="I1023" i="3" s="1"/>
  <c r="X426" i="4"/>
  <c r="I1024" i="3" s="1"/>
  <c r="X429" i="4"/>
  <c r="I1027" i="3" s="1"/>
  <c r="X430" i="4"/>
  <c r="I1028" i="3" s="1"/>
  <c r="T431" i="4"/>
  <c r="E1029" i="3" s="1"/>
  <c r="V435" i="4"/>
  <c r="G1033" i="3" s="1"/>
  <c r="V439" i="4"/>
  <c r="G1037" i="3" s="1"/>
  <c r="V443" i="4"/>
  <c r="G2222" i="3" s="1"/>
  <c r="Y456" i="4"/>
  <c r="J2235" i="3" s="1"/>
  <c r="V458" i="4"/>
  <c r="G2237" i="3" s="1"/>
  <c r="X458" i="4"/>
  <c r="I2237" i="3" s="1"/>
  <c r="Y463" i="4"/>
  <c r="J2242" i="3" s="1"/>
  <c r="U465" i="4"/>
  <c r="F2244" i="3" s="1"/>
  <c r="T469" i="4"/>
  <c r="E2248" i="3" s="1"/>
  <c r="V469" i="4"/>
  <c r="G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18" i="4"/>
  <c r="I2297" i="3" s="1"/>
  <c r="V522" i="4"/>
  <c r="G2301" i="3" s="1"/>
  <c r="X522" i="4"/>
  <c r="I2301" i="3" s="1"/>
  <c r="T523" i="4"/>
  <c r="E2302" i="3" s="1"/>
  <c r="X526" i="4"/>
  <c r="I2306" i="3" s="1"/>
  <c r="X530" i="4"/>
  <c r="I2310" i="3" s="1"/>
  <c r="X549" i="4"/>
  <c r="I2328" i="3" s="1"/>
  <c r="V550" i="4"/>
  <c r="G2329" i="3" s="1"/>
  <c r="U553" i="4"/>
  <c r="F2332" i="3" s="1"/>
  <c r="T554" i="4"/>
  <c r="E2333" i="3" s="1"/>
  <c r="V559" i="4"/>
  <c r="G2338" i="3" s="1"/>
  <c r="Y561" i="4"/>
  <c r="J2340" i="3" s="1"/>
  <c r="X562" i="4"/>
  <c r="I2341" i="3" s="1"/>
  <c r="Y564" i="4"/>
  <c r="J2343" i="3" s="1"/>
  <c r="W565" i="4"/>
  <c r="H2344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09" i="4"/>
  <c r="J688" i="3" s="1"/>
  <c r="Y713" i="4"/>
  <c r="J692" i="3" s="1"/>
  <c r="U715" i="4"/>
  <c r="F694" i="3" s="1"/>
  <c r="Y716" i="4"/>
  <c r="J695" i="3" s="1"/>
  <c r="X725" i="4"/>
  <c r="I704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807" i="4"/>
  <c r="E2773" i="3" s="1"/>
  <c r="T809" i="4"/>
  <c r="E2775" i="3" s="1"/>
  <c r="T811" i="4"/>
  <c r="E2777" i="3" s="1"/>
  <c r="T813" i="4"/>
  <c r="E2779" i="3" s="1"/>
  <c r="T815" i="4"/>
  <c r="E2781" i="3" s="1"/>
  <c r="T817" i="4"/>
  <c r="E2783" i="3" s="1"/>
  <c r="T819" i="4"/>
  <c r="E2785" i="3" s="1"/>
  <c r="Y304" i="4"/>
  <c r="U308" i="4"/>
  <c r="W308" i="4"/>
  <c r="Y308" i="4"/>
  <c r="U312" i="4"/>
  <c r="W312" i="4"/>
  <c r="Y312" i="4"/>
  <c r="U316" i="4"/>
  <c r="W316" i="4"/>
  <c r="Y316" i="4"/>
  <c r="U320" i="4"/>
  <c r="W320" i="4"/>
  <c r="Y320" i="4"/>
  <c r="U324" i="4"/>
  <c r="F922" i="3" s="1"/>
  <c r="W324" i="4"/>
  <c r="H922" i="3" s="1"/>
  <c r="Y324" i="4"/>
  <c r="J922" i="3" s="1"/>
  <c r="U328" i="4"/>
  <c r="F926" i="3" s="1"/>
  <c r="W328" i="4"/>
  <c r="H926" i="3" s="1"/>
  <c r="Y328" i="4"/>
  <c r="J926" i="3" s="1"/>
  <c r="U332" i="4"/>
  <c r="F930" i="3" s="1"/>
  <c r="W332" i="4"/>
  <c r="H930" i="3" s="1"/>
  <c r="Y332" i="4"/>
  <c r="J930" i="3" s="1"/>
  <c r="U336" i="4"/>
  <c r="F934" i="3" s="1"/>
  <c r="W336" i="4"/>
  <c r="H934" i="3" s="1"/>
  <c r="Y336" i="4"/>
  <c r="J934" i="3" s="1"/>
  <c r="U340" i="4"/>
  <c r="F938" i="3" s="1"/>
  <c r="W340" i="4"/>
  <c r="H938" i="3" s="1"/>
  <c r="Y340" i="4"/>
  <c r="J938" i="3" s="1"/>
  <c r="V347" i="4"/>
  <c r="G945" i="3" s="1"/>
  <c r="U350" i="4"/>
  <c r="F948" i="3" s="1"/>
  <c r="W350" i="4"/>
  <c r="H948" i="3" s="1"/>
  <c r="T353" i="4"/>
  <c r="E951" i="3" s="1"/>
  <c r="Y354" i="4"/>
  <c r="J952" i="3" s="1"/>
  <c r="U356" i="4"/>
  <c r="F954" i="3" s="1"/>
  <c r="W356" i="4"/>
  <c r="H954" i="3" s="1"/>
  <c r="Y358" i="4"/>
  <c r="J956" i="3" s="1"/>
  <c r="V359" i="4"/>
  <c r="G957" i="3" s="1"/>
  <c r="U360" i="4"/>
  <c r="F958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Y434" i="4"/>
  <c r="J1032" i="3" s="1"/>
  <c r="W438" i="4"/>
  <c r="H1036" i="3" s="1"/>
  <c r="Y438" i="4"/>
  <c r="J1036" i="3" s="1"/>
  <c r="Y442" i="4"/>
  <c r="J2221" i="3" s="1"/>
  <c r="V454" i="4"/>
  <c r="G2233" i="3" s="1"/>
  <c r="T455" i="4"/>
  <c r="E2234" i="3" s="1"/>
  <c r="V455" i="4"/>
  <c r="G2234" i="3" s="1"/>
  <c r="X455" i="4"/>
  <c r="I2234" i="3" s="1"/>
  <c r="Y460" i="4"/>
  <c r="J2239" i="3" s="1"/>
  <c r="Y467" i="4"/>
  <c r="J2246" i="3" s="1"/>
  <c r="Y468" i="4"/>
  <c r="J2247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T497" i="4"/>
  <c r="E2276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V655" i="4"/>
  <c r="G634" i="3" s="1"/>
  <c r="X657" i="4"/>
  <c r="I636" i="3" s="1"/>
  <c r="V659" i="4"/>
  <c r="G638" i="3" s="1"/>
  <c r="X661" i="4"/>
  <c r="I640" i="3" s="1"/>
  <c r="V663" i="4"/>
  <c r="G642" i="3" s="1"/>
  <c r="X665" i="4"/>
  <c r="I644" i="3" s="1"/>
  <c r="V667" i="4"/>
  <c r="G646" i="3" s="1"/>
  <c r="X669" i="4"/>
  <c r="I648" i="3" s="1"/>
  <c r="V671" i="4"/>
  <c r="G650" i="3" s="1"/>
  <c r="X673" i="4"/>
  <c r="I652" i="3" s="1"/>
  <c r="X675" i="4"/>
  <c r="I654" i="3" s="1"/>
  <c r="V710" i="4"/>
  <c r="G689" i="3" s="1"/>
  <c r="X710" i="4"/>
  <c r="I689" i="3" s="1"/>
  <c r="V714" i="4"/>
  <c r="G693" i="3" s="1"/>
  <c r="X714" i="4"/>
  <c r="I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X767" i="4"/>
  <c r="I2733" i="3" s="1"/>
  <c r="U775" i="4"/>
  <c r="F2741" i="3" s="1"/>
  <c r="W775" i="4"/>
  <c r="H2741" i="3" s="1"/>
  <c r="X803" i="4"/>
  <c r="I2769" i="3" s="1"/>
  <c r="T804" i="4"/>
  <c r="E2770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V563" i="4"/>
  <c r="G2342" i="3" s="1"/>
  <c r="U599" i="4"/>
  <c r="F578" i="3" s="1"/>
  <c r="U607" i="4"/>
  <c r="F586" i="3" s="1"/>
  <c r="Y609" i="4"/>
  <c r="J588" i="3" s="1"/>
  <c r="U611" i="4"/>
  <c r="F590" i="3" s="1"/>
  <c r="Y625" i="4"/>
  <c r="J604" i="3" s="1"/>
  <c r="Y629" i="4"/>
  <c r="J608" i="3" s="1"/>
  <c r="Y633" i="4"/>
  <c r="J612" i="3" s="1"/>
  <c r="Y637" i="4"/>
  <c r="J616" i="3" s="1"/>
  <c r="Y677" i="4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W935" i="4"/>
  <c r="H1904" i="3" s="1"/>
  <c r="W939" i="4"/>
  <c r="H1908" i="3" s="1"/>
  <c r="W943" i="4"/>
  <c r="H1912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77" i="4"/>
  <c r="F2743" i="3" s="1"/>
  <c r="W777" i="4"/>
  <c r="H2743" i="3" s="1"/>
  <c r="U779" i="4"/>
  <c r="F2745" i="3" s="1"/>
  <c r="W779" i="4"/>
  <c r="H2745" i="3" s="1"/>
  <c r="U781" i="4"/>
  <c r="F2747" i="3" s="1"/>
  <c r="W781" i="4"/>
  <c r="H2747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86" i="4"/>
  <c r="F2752" i="3" s="1"/>
  <c r="W786" i="4"/>
  <c r="H2752" i="3" s="1"/>
  <c r="U788" i="4"/>
  <c r="F2754" i="3" s="1"/>
  <c r="W788" i="4"/>
  <c r="H2754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X1087" i="4"/>
  <c r="I2082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T1705" i="4"/>
  <c r="E1125" i="3" s="1"/>
  <c r="T1707" i="4"/>
  <c r="E1128" i="3" s="1"/>
  <c r="X1711" i="4"/>
  <c r="I1132" i="3" s="1"/>
  <c r="Y1718" i="4"/>
  <c r="J1137" i="3" s="1"/>
  <c r="X1722" i="4"/>
  <c r="I1143" i="3" s="1"/>
  <c r="T1752" i="4"/>
  <c r="E1174" i="3" s="1"/>
  <c r="V1759" i="4"/>
  <c r="G1181" i="3" s="1"/>
  <c r="V1775" i="4"/>
  <c r="G1197" i="3" s="1"/>
  <c r="V1783" i="4"/>
  <c r="G1205" i="3" s="1"/>
  <c r="V1787" i="4"/>
  <c r="G1209" i="3" s="1"/>
  <c r="V1791" i="4"/>
  <c r="G1213" i="3" s="1"/>
  <c r="T1837" i="4"/>
  <c r="E1258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T1682" i="4"/>
  <c r="E1104" i="3" s="1"/>
  <c r="V1685" i="4"/>
  <c r="G1107" i="3" s="1"/>
  <c r="V1689" i="4"/>
  <c r="G1110" i="3" s="1"/>
  <c r="T1690" i="4"/>
  <c r="E1111" i="3" s="1"/>
  <c r="V1693" i="4"/>
  <c r="G1114" i="3" s="1"/>
  <c r="V1708" i="4"/>
  <c r="G1129" i="3" s="1"/>
  <c r="X1708" i="4"/>
  <c r="I1129" i="3" s="1"/>
  <c r="T1709" i="4"/>
  <c r="E1130" i="3" s="1"/>
  <c r="T1712" i="4"/>
  <c r="E1133" i="3" s="1"/>
  <c r="Y1713" i="4"/>
  <c r="J1134" i="3" s="1"/>
  <c r="U1714" i="4"/>
  <c r="F1135" i="3" s="1"/>
  <c r="T1726" i="4"/>
  <c r="E1148" i="3" s="1"/>
  <c r="T1727" i="4"/>
  <c r="E1149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V1765" i="4"/>
  <c r="G1187" i="3" s="1"/>
  <c r="V1770" i="4"/>
  <c r="G1192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X1852" i="4"/>
  <c r="I1273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T1877" i="4"/>
  <c r="E1298" i="3" s="1"/>
  <c r="V1889" i="4"/>
  <c r="G1310" i="3" s="1"/>
  <c r="T1890" i="4"/>
  <c r="E1311" i="3" s="1"/>
  <c r="T1891" i="4"/>
  <c r="E1312" i="3" s="1"/>
  <c r="V1891" i="4"/>
  <c r="G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T1911" i="4"/>
  <c r="E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V2031" i="4"/>
  <c r="G1452" i="3" s="1"/>
  <c r="X2031" i="4"/>
  <c r="I1452" i="3" s="1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T2060" i="4"/>
  <c r="E1481" i="3" s="1"/>
  <c r="T2061" i="4"/>
  <c r="E1482" i="3" s="1"/>
  <c r="X2062" i="4"/>
  <c r="I1483" i="3" s="1"/>
  <c r="T2063" i="4"/>
  <c r="E1484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W2020" i="4"/>
  <c r="H1441" i="3" s="1"/>
  <c r="T2052" i="4"/>
  <c r="E1473" i="3" s="1"/>
  <c r="V2055" i="4"/>
  <c r="G1476" i="3" s="1"/>
  <c r="V2059" i="4"/>
  <c r="G1480" i="3" s="1"/>
  <c r="T2067" i="4"/>
  <c r="E1489" i="3" s="1"/>
  <c r="V1837" i="4"/>
  <c r="G1258" i="3" s="1"/>
  <c r="T1838" i="4"/>
  <c r="E1259" i="3" s="1"/>
  <c r="V1838" i="4"/>
  <c r="G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T1881" i="4"/>
  <c r="E1302" i="3" s="1"/>
  <c r="X1883" i="4"/>
  <c r="I1304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T2019" i="4"/>
  <c r="E1440" i="3" s="1"/>
  <c r="X2020" i="4"/>
  <c r="I1441" i="3" s="1"/>
  <c r="X2021" i="4"/>
  <c r="I1442" i="3" s="1"/>
  <c r="T2023" i="4"/>
  <c r="E1444" i="3" s="1"/>
  <c r="X2025" i="4"/>
  <c r="I144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V1844" i="4"/>
  <c r="G1265" i="3" s="1"/>
  <c r="T1855" i="4"/>
  <c r="E1276" i="3" s="1"/>
  <c r="X1865" i="4"/>
  <c r="I1286" i="3" s="1"/>
  <c r="T1932" i="4"/>
  <c r="E1354" i="3" s="1"/>
  <c r="X2049" i="4"/>
  <c r="I1470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W2310" i="4"/>
  <c r="H3482" i="3" s="1"/>
  <c r="Y2156" i="4"/>
  <c r="W2157" i="4"/>
  <c r="U2158" i="4"/>
  <c r="X2160" i="4"/>
  <c r="Y2163" i="4"/>
  <c r="X2217" i="4"/>
  <c r="I2691" i="3" s="1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Y2470" i="4"/>
  <c r="J3642" i="3" s="1"/>
  <c r="T2155" i="4"/>
  <c r="E742" i="3" s="1"/>
  <c r="X2157" i="4"/>
  <c r="V2158" i="4"/>
  <c r="Y2160" i="4"/>
  <c r="W2161" i="4"/>
  <c r="T2293" i="4"/>
  <c r="E3464" i="3" s="1"/>
  <c r="X2299" i="4"/>
  <c r="I3470" i="3" s="1"/>
  <c r="T2300" i="4"/>
  <c r="E3471" i="3" s="1"/>
  <c r="X2303" i="4"/>
  <c r="I3474" i="3" s="1"/>
  <c r="T2304" i="4"/>
  <c r="E3475" i="3" s="1"/>
  <c r="V2314" i="4"/>
  <c r="G3486" i="3" s="1"/>
  <c r="X2314" i="4"/>
  <c r="I3486" i="3" s="1"/>
  <c r="Y2316" i="4"/>
  <c r="J3488" i="3" s="1"/>
  <c r="Y2319" i="4"/>
  <c r="J3491" i="3" s="1"/>
  <c r="W2320" i="4"/>
  <c r="H3492" i="3" s="1"/>
  <c r="Y2323" i="4"/>
  <c r="J3495" i="3" s="1"/>
  <c r="W2325" i="4"/>
  <c r="H3497" i="3" s="1"/>
  <c r="W2452" i="4"/>
  <c r="H3624" i="3" s="1"/>
  <c r="U2453" i="4"/>
  <c r="F3625" i="3" s="1"/>
  <c r="W2453" i="4"/>
  <c r="H3625" i="3" s="1"/>
  <c r="W2457" i="4"/>
  <c r="H3629" i="3" s="1"/>
  <c r="U2461" i="4"/>
  <c r="F3633" i="3" s="1"/>
  <c r="U2462" i="4"/>
  <c r="F3634" i="3" s="1"/>
  <c r="W2464" i="4"/>
  <c r="H3636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T2422" i="4"/>
  <c r="E3594" i="3" s="1"/>
  <c r="V2422" i="4"/>
  <c r="X2422" i="4"/>
  <c r="T2426" i="4"/>
  <c r="E3598" i="3" s="1"/>
  <c r="T2430" i="4"/>
  <c r="E3602" i="3" s="1"/>
  <c r="T2434" i="4"/>
  <c r="E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Y2468" i="4"/>
  <c r="J3640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W2309" i="4"/>
  <c r="H3481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V2471" i="4"/>
  <c r="G3643" i="3" s="1"/>
  <c r="X2471" i="4"/>
  <c r="I3643" i="3" s="1"/>
  <c r="X2474" i="4"/>
  <c r="G2659" i="3"/>
  <c r="G3596" i="3"/>
  <c r="J2709" i="3"/>
  <c r="J3646" i="3"/>
  <c r="V2528" i="4"/>
  <c r="G3700" i="3" s="1"/>
  <c r="T2533" i="4"/>
  <c r="E3705" i="3" s="1"/>
  <c r="T2537" i="4"/>
  <c r="E3709" i="3" s="1"/>
  <c r="T2541" i="4"/>
  <c r="E3713" i="3" s="1"/>
  <c r="W2543" i="4"/>
  <c r="H3715" i="3" s="1"/>
  <c r="W2547" i="4"/>
  <c r="H3719" i="3" s="1"/>
  <c r="Y2550" i="4"/>
  <c r="J3722" i="3" s="1"/>
  <c r="Y2554" i="4"/>
  <c r="J3726" i="3" s="1"/>
  <c r="Y2558" i="4"/>
  <c r="J3730" i="3" s="1"/>
  <c r="Y2562" i="4"/>
  <c r="J3733" i="3" s="1"/>
  <c r="Y2566" i="4"/>
  <c r="J3738" i="3" s="1"/>
  <c r="Y2570" i="4"/>
  <c r="J3742" i="3" s="1"/>
  <c r="Y2574" i="4"/>
  <c r="J3746" i="3" s="1"/>
  <c r="Y2578" i="4"/>
  <c r="J3750" i="3" s="1"/>
  <c r="T2652" i="4"/>
  <c r="E2484" i="3" s="1"/>
  <c r="U2635" i="4"/>
  <c r="F2467" i="3" s="1"/>
  <c r="X2780" i="4"/>
  <c r="I2613" i="3" s="1"/>
  <c r="X2791" i="4"/>
  <c r="I2624" i="3" s="1"/>
  <c r="X2650" i="4"/>
  <c r="I2479" i="3" s="1"/>
  <c r="V2651" i="4"/>
  <c r="G2483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Y2475" i="4"/>
  <c r="J3647" i="3" s="1"/>
  <c r="T2508" i="4"/>
  <c r="E3680" i="3" s="1"/>
  <c r="V2508" i="4"/>
  <c r="G3680" i="3" s="1"/>
  <c r="W2514" i="4"/>
  <c r="H3685" i="3" s="1"/>
  <c r="Y2514" i="4"/>
  <c r="J3685" i="3" s="1"/>
  <c r="Y2520" i="4"/>
  <c r="J3692" i="3" s="1"/>
  <c r="U2523" i="4"/>
  <c r="F3695" i="3" s="1"/>
  <c r="Y2524" i="4"/>
  <c r="J3696" i="3" s="1"/>
  <c r="U2530" i="4"/>
  <c r="F3702" i="3" s="1"/>
  <c r="U2534" i="4"/>
  <c r="F3706" i="3" s="1"/>
  <c r="Y2535" i="4"/>
  <c r="J3707" i="3" s="1"/>
  <c r="Y2537" i="4"/>
  <c r="J3709" i="3" s="1"/>
  <c r="U2538" i="4"/>
  <c r="F3710" i="3" s="1"/>
  <c r="X2543" i="4"/>
  <c r="I3715" i="3" s="1"/>
  <c r="X2547" i="4"/>
  <c r="I3719" i="3" s="1"/>
  <c r="X2548" i="4"/>
  <c r="I3720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V2569" i="4"/>
  <c r="G3741" i="3" s="1"/>
  <c r="X2571" i="4"/>
  <c r="I3743" i="3" s="1"/>
  <c r="V2573" i="4"/>
  <c r="G3745" i="3" s="1"/>
  <c r="X2575" i="4"/>
  <c r="I3747" i="3" s="1"/>
  <c r="V2577" i="4"/>
  <c r="G3749" i="3" s="1"/>
  <c r="U2584" i="4"/>
  <c r="F3756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W2655" i="4"/>
  <c r="H2488" i="3" s="1"/>
  <c r="U2657" i="4"/>
  <c r="F2490" i="3" s="1"/>
  <c r="U2664" i="4"/>
  <c r="Y2666" i="4"/>
  <c r="U2666" i="4"/>
  <c r="Y2667" i="4"/>
  <c r="J2500" i="3" s="1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0" i="4"/>
  <c r="G2513" i="3" s="1"/>
  <c r="V2687" i="4"/>
  <c r="G2520" i="3" s="1"/>
  <c r="V2695" i="4"/>
  <c r="G2528" i="3" s="1"/>
  <c r="X2698" i="4"/>
  <c r="I2531" i="3" s="1"/>
  <c r="V2699" i="4"/>
  <c r="G2532" i="3" s="1"/>
  <c r="U2704" i="4"/>
  <c r="F2537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5" i="4"/>
  <c r="I2628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V2632" i="4"/>
  <c r="G2464" i="3" s="1"/>
  <c r="X2632" i="4"/>
  <c r="I2464" i="3" s="1"/>
  <c r="T2633" i="4"/>
  <c r="E2465" i="3" s="1"/>
  <c r="X2636" i="4"/>
  <c r="I2468" i="3" s="1"/>
  <c r="V2640" i="4"/>
  <c r="G2472" i="3" s="1"/>
  <c r="X2640" i="4"/>
  <c r="I2472" i="3" s="1"/>
  <c r="T2641" i="4"/>
  <c r="E2473" i="3" s="1"/>
  <c r="X2644" i="4"/>
  <c r="I2476" i="3" s="1"/>
  <c r="V2648" i="4"/>
  <c r="G2481" i="3" s="1"/>
  <c r="X2648" i="4"/>
  <c r="I2481" i="3" s="1"/>
  <c r="T2649" i="4"/>
  <c r="E2482" i="3" s="1"/>
  <c r="X2652" i="4"/>
  <c r="I2484" i="3" s="1"/>
  <c r="X2655" i="4"/>
  <c r="I2488" i="3" s="1"/>
  <c r="X2659" i="4"/>
  <c r="I2492" i="3" s="1"/>
  <c r="T2661" i="4"/>
  <c r="E2494" i="3" s="1"/>
  <c r="V2661" i="4"/>
  <c r="G2494" i="3" s="1"/>
  <c r="X2661" i="4"/>
  <c r="I2494" i="3" s="1"/>
  <c r="V2664" i="4"/>
  <c r="T2666" i="4"/>
  <c r="E2499" i="3" s="1"/>
  <c r="U2676" i="4"/>
  <c r="F2509" i="3" s="1"/>
  <c r="V2703" i="4"/>
  <c r="G2536" i="3" s="1"/>
  <c r="V2707" i="4"/>
  <c r="G2540" i="3" s="1"/>
  <c r="T2708" i="4"/>
  <c r="E2541" i="3" s="1"/>
  <c r="V2708" i="4"/>
  <c r="G2541" i="3" s="1"/>
  <c r="T2710" i="4"/>
  <c r="E2543" i="3" s="1"/>
  <c r="V2711" i="4"/>
  <c r="G2544" i="3" s="1"/>
  <c r="X2718" i="4"/>
  <c r="I2551" i="3" s="1"/>
  <c r="X2719" i="4"/>
  <c r="I2552" i="3" s="1"/>
  <c r="V2720" i="4"/>
  <c r="G2553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Y2780" i="4"/>
  <c r="J2613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T2815" i="4"/>
  <c r="E264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X2544" i="4"/>
  <c r="I3716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T2570" i="4"/>
  <c r="E3742" i="3" s="1"/>
  <c r="X2572" i="4"/>
  <c r="I3744" i="3" s="1"/>
  <c r="T2574" i="4"/>
  <c r="E3746" i="3" s="1"/>
  <c r="X2576" i="4"/>
  <c r="I3748" i="3" s="1"/>
  <c r="Y2583" i="4"/>
  <c r="J3755" i="3" s="1"/>
  <c r="W2616" i="4"/>
  <c r="H2448" i="3" s="1"/>
  <c r="U2617" i="4"/>
  <c r="F2449" i="3" s="1"/>
  <c r="W2620" i="4"/>
  <c r="H2452" i="3" s="1"/>
  <c r="U2621" i="4"/>
  <c r="F2453" i="3" s="1"/>
  <c r="W2624" i="4"/>
  <c r="W2648" i="4"/>
  <c r="H2481" i="3" s="1"/>
  <c r="V2668" i="4"/>
  <c r="G2501" i="3" s="1"/>
  <c r="X2675" i="4"/>
  <c r="I2508" i="3" s="1"/>
  <c r="X2695" i="4"/>
  <c r="I2528" i="3" s="1"/>
  <c r="T2697" i="4"/>
  <c r="E2530" i="3" s="1"/>
  <c r="X2697" i="4"/>
  <c r="I2530" i="3" s="1"/>
  <c r="U2716" i="4"/>
  <c r="F2549" i="3" s="1"/>
  <c r="U2720" i="4"/>
  <c r="F2553" i="3" s="1"/>
  <c r="U2724" i="4"/>
  <c r="F2557" i="3" s="1"/>
  <c r="U2730" i="4"/>
  <c r="F2563" i="3" s="1"/>
  <c r="U2732" i="4"/>
  <c r="F2565" i="3" s="1"/>
  <c r="Y2732" i="4"/>
  <c r="J2565" i="3" s="1"/>
  <c r="U2734" i="4"/>
  <c r="F2567" i="3" s="1"/>
  <c r="U2736" i="4"/>
  <c r="F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Y2751" i="4"/>
  <c r="J2584" i="3" s="1"/>
  <c r="Y2755" i="4"/>
  <c r="J2588" i="3" s="1"/>
  <c r="Y2763" i="4"/>
  <c r="J2596" i="3" s="1"/>
  <c r="W2766" i="4"/>
  <c r="H2599" i="3" s="1"/>
  <c r="T2793" i="4"/>
  <c r="E2626" i="3" s="1"/>
  <c r="T2797" i="4"/>
  <c r="E2630" i="3" s="1"/>
  <c r="Y2462" i="4"/>
  <c r="J3634" i="3" s="1"/>
  <c r="X2473" i="4"/>
  <c r="I3645" i="3" s="1"/>
  <c r="Y2479" i="4"/>
  <c r="J3651" i="3" s="1"/>
  <c r="Y2507" i="4"/>
  <c r="J3679" i="3" s="1"/>
  <c r="V2520" i="4"/>
  <c r="G3692" i="3" s="1"/>
  <c r="T2524" i="4"/>
  <c r="E3696" i="3" s="1"/>
  <c r="V2524" i="4"/>
  <c r="G3696" i="3" s="1"/>
  <c r="V2527" i="4"/>
  <c r="G3699" i="3" s="1"/>
  <c r="T2532" i="4"/>
  <c r="E3704" i="3" s="1"/>
  <c r="X2534" i="4"/>
  <c r="I3706" i="3" s="1"/>
  <c r="T2535" i="4"/>
  <c r="E3707" i="3" s="1"/>
  <c r="T2540" i="4"/>
  <c r="E3712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V2463" i="4"/>
  <c r="G3635" i="3" s="1"/>
  <c r="V2464" i="4"/>
  <c r="G3636" i="3" s="1"/>
  <c r="W2466" i="4"/>
  <c r="H3638" i="3" s="1"/>
  <c r="Y2472" i="4"/>
  <c r="J3644" i="3" s="1"/>
  <c r="T2478" i="4"/>
  <c r="E3650" i="3" s="1"/>
  <c r="V2478" i="4"/>
  <c r="G3650" i="3" s="1"/>
  <c r="X2478" i="4"/>
  <c r="I3650" i="3" s="1"/>
  <c r="Y2511" i="4"/>
  <c r="J3687" i="3" s="1"/>
  <c r="U2513" i="4"/>
  <c r="F3684" i="3" s="1"/>
  <c r="Y2513" i="4"/>
  <c r="J3684" i="3" s="1"/>
  <c r="Y2515" i="4"/>
  <c r="J3686" i="3" s="1"/>
  <c r="U2520" i="4"/>
  <c r="F3692" i="3" s="1"/>
  <c r="W2523" i="4"/>
  <c r="H3695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X2542" i="4"/>
  <c r="I3714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V2567" i="4"/>
  <c r="G3739" i="3" s="1"/>
  <c r="X2569" i="4"/>
  <c r="I3741" i="3" s="1"/>
  <c r="V2571" i="4"/>
  <c r="G3743" i="3" s="1"/>
  <c r="X2573" i="4"/>
  <c r="I3745" i="3" s="1"/>
  <c r="V2575" i="4"/>
  <c r="G3747" i="3" s="1"/>
  <c r="X2577" i="4"/>
  <c r="I3749" i="3" s="1"/>
  <c r="V2579" i="4"/>
  <c r="G3751" i="3" s="1"/>
  <c r="Y2584" i="4"/>
  <c r="J3756" i="3" s="1"/>
  <c r="Y2633" i="4"/>
  <c r="J2465" i="3" s="1"/>
  <c r="W2637" i="4"/>
  <c r="H2469" i="3" s="1"/>
  <c r="Y2637" i="4"/>
  <c r="J2469" i="3" s="1"/>
  <c r="U2638" i="4"/>
  <c r="F2470" i="3" s="1"/>
  <c r="Y2641" i="4"/>
  <c r="J2473" i="3" s="1"/>
  <c r="W2645" i="4"/>
  <c r="H2477" i="3" s="1"/>
  <c r="Y2645" i="4"/>
  <c r="J2477" i="3" s="1"/>
  <c r="U2646" i="4"/>
  <c r="F2478" i="3" s="1"/>
  <c r="Y2649" i="4"/>
  <c r="J2482" i="3" s="1"/>
  <c r="W2653" i="4"/>
  <c r="H2485" i="3" s="1"/>
  <c r="Y2653" i="4"/>
  <c r="J2485" i="3" s="1"/>
  <c r="U2655" i="4"/>
  <c r="F2488" i="3" s="1"/>
  <c r="W2657" i="4"/>
  <c r="H2490" i="3" s="1"/>
  <c r="U2658" i="4"/>
  <c r="F2491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V2782" i="4"/>
  <c r="G2615" i="3" s="1"/>
  <c r="T2783" i="4"/>
  <c r="E2616" i="3" s="1"/>
  <c r="X2783" i="4"/>
  <c r="I2616" i="3" s="1"/>
  <c r="Y2784" i="4"/>
  <c r="J2617" i="3" s="1"/>
  <c r="X2786" i="4"/>
  <c r="I2619" i="3" s="1"/>
  <c r="X2792" i="4"/>
  <c r="I2625" i="3" s="1"/>
  <c r="W2811" i="4"/>
  <c r="H2644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T3497" i="4"/>
  <c r="E895" i="3" s="1"/>
  <c r="V3500" i="4"/>
  <c r="G898" i="3" s="1"/>
  <c r="T3501" i="4"/>
  <c r="E899" i="3" s="1"/>
  <c r="X3501" i="4"/>
  <c r="I899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Y2811" i="4"/>
  <c r="J2644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V2903" i="4"/>
  <c r="G3261" i="3" s="1"/>
  <c r="T2904" i="4"/>
  <c r="E3262" i="3" s="1"/>
  <c r="Y2913" i="4"/>
  <c r="J3271" i="3" s="1"/>
  <c r="U2915" i="4"/>
  <c r="F3273" i="3" s="1"/>
  <c r="V2922" i="4"/>
  <c r="G3280" i="3" s="1"/>
  <c r="X2933" i="4"/>
  <c r="I3291" i="3" s="1"/>
  <c r="U2935" i="4"/>
  <c r="F3293" i="3" s="1"/>
  <c r="U2938" i="4"/>
  <c r="F3296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U3485" i="4"/>
  <c r="F883" i="3" s="1"/>
  <c r="W3485" i="4"/>
  <c r="H883" i="3" s="1"/>
  <c r="U3489" i="4"/>
  <c r="F887" i="3" s="1"/>
  <c r="W3492" i="4"/>
  <c r="H890" i="3" s="1"/>
  <c r="U3493" i="4"/>
  <c r="F891" i="3" s="1"/>
  <c r="Y3493" i="4"/>
  <c r="J891" i="3" s="1"/>
  <c r="W3496" i="4"/>
  <c r="H894" i="3" s="1"/>
  <c r="U3497" i="4"/>
  <c r="F895" i="3" s="1"/>
  <c r="Y3497" i="4"/>
  <c r="J895" i="3" s="1"/>
  <c r="W3500" i="4"/>
  <c r="H898" i="3" s="1"/>
  <c r="U3501" i="4"/>
  <c r="F899" i="3" s="1"/>
  <c r="Y3501" i="4"/>
  <c r="J899" i="3" s="1"/>
  <c r="W3504" i="4"/>
  <c r="H902" i="3" s="1"/>
  <c r="U3505" i="4"/>
  <c r="F903" i="3" s="1"/>
  <c r="Y3505" i="4"/>
  <c r="J903" i="3" s="1"/>
  <c r="W3508" i="4"/>
  <c r="H906" i="3" s="1"/>
  <c r="Y3511" i="4"/>
  <c r="J909" i="3" s="1"/>
  <c r="W3512" i="4"/>
  <c r="H910" i="3" s="1"/>
  <c r="W2812" i="4"/>
  <c r="H2645" i="3" s="1"/>
  <c r="U2813" i="4"/>
  <c r="F2646" i="3" s="1"/>
  <c r="W2824" i="4"/>
  <c r="H2654" i="3" s="1"/>
  <c r="U2828" i="4"/>
  <c r="F3186" i="3" s="1"/>
  <c r="W2828" i="4"/>
  <c r="H3186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2903" i="4"/>
  <c r="J3261" i="3" s="1"/>
  <c r="T2912" i="4"/>
  <c r="E3270" i="3" s="1"/>
  <c r="X2914" i="4"/>
  <c r="I3272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X3202" i="4"/>
  <c r="I3131" i="3" s="1"/>
  <c r="X3218" i="4"/>
  <c r="I3147" i="3" s="1"/>
  <c r="V3509" i="4"/>
  <c r="G907" i="3" s="1"/>
  <c r="T3510" i="4"/>
  <c r="E908" i="3" s="1"/>
  <c r="Y3470" i="4"/>
  <c r="J868" i="3" s="1"/>
  <c r="W2881" i="4"/>
  <c r="H3239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8" i="4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V3482" i="4"/>
  <c r="G880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8" i="4"/>
  <c r="G2651" i="3" s="1"/>
  <c r="V2819" i="4"/>
  <c r="G2652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X2848" i="4"/>
  <c r="I3206" i="3" s="1"/>
  <c r="T2850" i="4"/>
  <c r="E3208" i="3" s="1"/>
  <c r="X2852" i="4"/>
  <c r="I3210" i="3" s="1"/>
  <c r="T2854" i="4"/>
  <c r="E3212" i="3" s="1"/>
  <c r="X2856" i="4"/>
  <c r="I3214" i="3" s="1"/>
  <c r="T2858" i="4"/>
  <c r="E3222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X2888" i="4"/>
  <c r="I3246" i="3" s="1"/>
  <c r="T2888" i="4"/>
  <c r="E3246" i="3" s="1"/>
  <c r="T2890" i="4"/>
  <c r="E3248" i="3" s="1"/>
  <c r="V2890" i="4"/>
  <c r="G3248" i="3" s="1"/>
  <c r="X2908" i="4"/>
  <c r="I3266" i="3" s="1"/>
  <c r="V2909" i="4"/>
  <c r="G3267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077" i="4"/>
  <c r="F3005" i="3" s="1"/>
  <c r="U3089" i="4"/>
  <c r="F3018" i="3" s="1"/>
  <c r="Y3091" i="4"/>
  <c r="J3020" i="3" s="1"/>
  <c r="U3093" i="4"/>
  <c r="F3022" i="3" s="1"/>
  <c r="U3135" i="4"/>
  <c r="F3065" i="3" s="1"/>
  <c r="W3138" i="4"/>
  <c r="H3067" i="3" s="1"/>
  <c r="Y3138" i="4"/>
  <c r="J3067" i="3" s="1"/>
  <c r="U3139" i="4"/>
  <c r="F3068" i="3" s="1"/>
  <c r="Y3142" i="4"/>
  <c r="J3071" i="3" s="1"/>
  <c r="U3143" i="4"/>
  <c r="F3072" i="3" s="1"/>
  <c r="W3146" i="4"/>
  <c r="H3075" i="3" s="1"/>
  <c r="Y3146" i="4"/>
  <c r="J3075" i="3" s="1"/>
  <c r="U3147" i="4"/>
  <c r="F3076" i="3" s="1"/>
  <c r="U3149" i="4"/>
  <c r="F3078" i="3" s="1"/>
  <c r="U3157" i="4"/>
  <c r="F3086" i="3" s="1"/>
  <c r="U3479" i="4"/>
  <c r="F877" i="3" s="1"/>
  <c r="W3479" i="4"/>
  <c r="H877" i="3" s="1"/>
  <c r="Y3479" i="4"/>
  <c r="J877" i="3" s="1"/>
  <c r="U3483" i="4"/>
  <c r="F881" i="3" s="1"/>
  <c r="W3483" i="4"/>
  <c r="H881" i="3" s="1"/>
  <c r="Y3483" i="4"/>
  <c r="J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W3502" i="4"/>
  <c r="H900" i="3" s="1"/>
  <c r="Y2816" i="4"/>
  <c r="J2649" i="3" s="1"/>
  <c r="U2819" i="4"/>
  <c r="F2652" i="3" s="1"/>
  <c r="Y2828" i="4"/>
  <c r="J3186" i="3" s="1"/>
  <c r="U2830" i="4"/>
  <c r="F3188" i="3" s="1"/>
  <c r="Y2832" i="4"/>
  <c r="J3190" i="3" s="1"/>
  <c r="U2834" i="4"/>
  <c r="F3192" i="3" s="1"/>
  <c r="W2834" i="4"/>
  <c r="H3192" i="3" s="1"/>
  <c r="Y2836" i="4"/>
  <c r="J3194" i="3" s="1"/>
  <c r="U2838" i="4"/>
  <c r="F3196" i="3" s="1"/>
  <c r="W2838" i="4"/>
  <c r="H3196" i="3" s="1"/>
  <c r="Y2840" i="4"/>
  <c r="J3198" i="3" s="1"/>
  <c r="X3126" i="4"/>
  <c r="I3055" i="3" s="1"/>
  <c r="X3130" i="4"/>
  <c r="I3059" i="3" s="1"/>
  <c r="V3511" i="4"/>
  <c r="G909" i="3" s="1"/>
  <c r="V2826" i="4"/>
  <c r="G3184" i="3" s="1"/>
  <c r="X2829" i="4"/>
  <c r="I3187" i="3" s="1"/>
  <c r="T2835" i="4"/>
  <c r="E3193" i="3" s="1"/>
  <c r="X2837" i="4"/>
  <c r="I3195" i="3" s="1"/>
  <c r="T2839" i="4"/>
  <c r="E3197" i="3" s="1"/>
  <c r="T2843" i="4"/>
  <c r="E3201" i="3" s="1"/>
  <c r="X2845" i="4"/>
  <c r="I3203" i="3" s="1"/>
  <c r="T2847" i="4"/>
  <c r="E3205" i="3" s="1"/>
  <c r="X2849" i="4"/>
  <c r="I3207" i="3" s="1"/>
  <c r="T2851" i="4"/>
  <c r="E3209" i="3" s="1"/>
  <c r="X2853" i="4"/>
  <c r="I3211" i="3" s="1"/>
  <c r="T2855" i="4"/>
  <c r="E3213" i="3" s="1"/>
  <c r="X2857" i="4"/>
  <c r="I3215" i="3" s="1"/>
  <c r="T2859" i="4"/>
  <c r="E3216" i="3" s="1"/>
  <c r="X2861" i="4"/>
  <c r="I3218" i="3" s="1"/>
  <c r="T2863" i="4"/>
  <c r="E3220" i="3" s="1"/>
  <c r="X2865" i="4"/>
  <c r="I3223" i="3" s="1"/>
  <c r="T2867" i="4"/>
  <c r="E3225" i="3" s="1"/>
  <c r="X2869" i="4"/>
  <c r="I3227" i="3" s="1"/>
  <c r="T2871" i="4"/>
  <c r="E3229" i="3" s="1"/>
  <c r="X2873" i="4"/>
  <c r="I3231" i="3" s="1"/>
  <c r="T2875" i="4"/>
  <c r="E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U3065" i="4"/>
  <c r="F2993" i="3" s="1"/>
  <c r="U3069" i="4"/>
  <c r="F2997" i="3" s="1"/>
  <c r="U3073" i="4"/>
  <c r="F3001" i="3" s="1"/>
  <c r="U3081" i="4"/>
  <c r="F3010" i="3" s="1"/>
  <c r="U3085" i="4"/>
  <c r="F3014" i="3" s="1"/>
  <c r="W3112" i="4"/>
  <c r="H3041" i="3" s="1"/>
  <c r="U3113" i="4"/>
  <c r="F3043" i="3" s="1"/>
  <c r="U3128" i="4"/>
  <c r="F3057" i="3" s="1"/>
  <c r="U3132" i="4"/>
  <c r="F3061" i="3" s="1"/>
  <c r="U3136" i="4"/>
  <c r="F3062" i="3" s="1"/>
  <c r="U3456" i="4"/>
  <c r="F854" i="3" s="1"/>
  <c r="U3464" i="4"/>
  <c r="F862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T490" i="4"/>
  <c r="E2269" i="3" s="1"/>
  <c r="X490" i="4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U681" i="4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X1358" i="4"/>
  <c r="U1359" i="4"/>
  <c r="V1362" i="4"/>
  <c r="W1365" i="4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X1340" i="4"/>
  <c r="T1342" i="4"/>
  <c r="E199" i="3" s="1"/>
  <c r="V1342" i="4"/>
  <c r="X1344" i="4"/>
  <c r="T1346" i="4"/>
  <c r="E202" i="3" s="1"/>
  <c r="V1346" i="4"/>
  <c r="T1349" i="4"/>
  <c r="E205" i="3" s="1"/>
  <c r="Y1350" i="4"/>
  <c r="X1353" i="4"/>
  <c r="U1354" i="4"/>
  <c r="W1354" i="4"/>
  <c r="T1357" i="4"/>
  <c r="E213" i="3" s="1"/>
  <c r="Y1358" i="4"/>
  <c r="W1361" i="4"/>
  <c r="U1362" i="4"/>
  <c r="W1363" i="4"/>
  <c r="T1364" i="4"/>
  <c r="E220" i="3" s="1"/>
  <c r="V1364" i="4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Y1326" i="4"/>
  <c r="U1330" i="4"/>
  <c r="W1330" i="4"/>
  <c r="Y1330" i="4"/>
  <c r="U1334" i="4"/>
  <c r="W1334" i="4"/>
  <c r="Y1334" i="4"/>
  <c r="U1338" i="4"/>
  <c r="W1338" i="4"/>
  <c r="Y1338" i="4"/>
  <c r="Y1340" i="4"/>
  <c r="U1342" i="4"/>
  <c r="W1342" i="4"/>
  <c r="Y1344" i="4"/>
  <c r="U1346" i="4"/>
  <c r="W1346" i="4"/>
  <c r="X1348" i="4"/>
  <c r="U1349" i="4"/>
  <c r="W1349" i="4"/>
  <c r="T1352" i="4"/>
  <c r="E208" i="3" s="1"/>
  <c r="Y1353" i="4"/>
  <c r="X1356" i="4"/>
  <c r="U1357" i="4"/>
  <c r="W1357" i="4"/>
  <c r="U1364" i="4"/>
  <c r="Y1365" i="4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T1335" i="4"/>
  <c r="E3394" i="3" s="1"/>
  <c r="X1337" i="4"/>
  <c r="T1339" i="4"/>
  <c r="E196" i="3" s="1"/>
  <c r="X1341" i="4"/>
  <c r="T1343" i="4"/>
  <c r="E298" i="3" s="1"/>
  <c r="X1345" i="4"/>
  <c r="T1347" i="4"/>
  <c r="E203" i="3" s="1"/>
  <c r="Y1348" i="4"/>
  <c r="X1351" i="4"/>
  <c r="U1352" i="4"/>
  <c r="T1355" i="4"/>
  <c r="E211" i="3" s="1"/>
  <c r="Y1356" i="4"/>
  <c r="X1359" i="4"/>
  <c r="Y1361" i="4"/>
  <c r="U1361" i="4"/>
  <c r="Y1363" i="4"/>
  <c r="V1365" i="4"/>
  <c r="W1366" i="4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U1335" i="4"/>
  <c r="Y1335" i="4"/>
  <c r="U1339" i="4"/>
  <c r="Y1339" i="4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X1328" i="4"/>
  <c r="T1332" i="4"/>
  <c r="E3391" i="3" s="1"/>
  <c r="V1332" i="4"/>
  <c r="X1332" i="4"/>
  <c r="X1334" i="4"/>
  <c r="T1336" i="4"/>
  <c r="E3395" i="3" s="1"/>
  <c r="V1336" i="4"/>
  <c r="X1338" i="4"/>
  <c r="T1340" i="4"/>
  <c r="E197" i="3" s="1"/>
  <c r="V1340" i="4"/>
  <c r="X1342" i="4"/>
  <c r="T1344" i="4"/>
  <c r="E200" i="3" s="1"/>
  <c r="V1344" i="4"/>
  <c r="X1346" i="4"/>
  <c r="X1349" i="4"/>
  <c r="U1350" i="4"/>
  <c r="W1350" i="4"/>
  <c r="T1353" i="4"/>
  <c r="E209" i="3" s="1"/>
  <c r="Y1354" i="4"/>
  <c r="X1357" i="4"/>
  <c r="U1358" i="4"/>
  <c r="W1358" i="4"/>
  <c r="X1364" i="4"/>
  <c r="U1372" i="4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Y1328" i="4"/>
  <c r="U1332" i="4"/>
  <c r="W1332" i="4"/>
  <c r="Y1332" i="4"/>
  <c r="U1336" i="4"/>
  <c r="W1336" i="4"/>
  <c r="Y1336" i="4"/>
  <c r="U1340" i="4"/>
  <c r="W1340" i="4"/>
  <c r="Y1342" i="4"/>
  <c r="U1344" i="4"/>
  <c r="W1344" i="4"/>
  <c r="Y1346" i="4"/>
  <c r="T1348" i="4"/>
  <c r="E204" i="3" s="1"/>
  <c r="Y1349" i="4"/>
  <c r="X1352" i="4"/>
  <c r="U1353" i="4"/>
  <c r="W1353" i="4"/>
  <c r="T1356" i="4"/>
  <c r="E212" i="3" s="1"/>
  <c r="Y1357" i="4"/>
  <c r="X1360" i="4"/>
  <c r="X1362" i="4"/>
  <c r="V1363" i="4"/>
  <c r="U1365" i="4"/>
  <c r="W1367" i="4"/>
  <c r="V1368" i="4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X1418" i="4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X1504" i="4"/>
  <c r="U1507" i="4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T1419" i="4"/>
  <c r="E275" i="3" s="1"/>
  <c r="V1419" i="4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X1616" i="4"/>
  <c r="T1617" i="4"/>
  <c r="E476" i="3" s="1"/>
  <c r="X1618" i="4"/>
  <c r="W1619" i="4"/>
  <c r="T1620" i="4"/>
  <c r="E477" i="3" s="1"/>
  <c r="U1622" i="4"/>
  <c r="W1622" i="4"/>
  <c r="X1624" i="4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Y1607" i="4"/>
  <c r="U1612" i="4"/>
  <c r="Y1613" i="4"/>
  <c r="U1614" i="4"/>
  <c r="T1615" i="4"/>
  <c r="E471" i="3" s="1"/>
  <c r="W1616" i="4"/>
  <c r="Y1618" i="4"/>
  <c r="X1621" i="4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U1610" i="4"/>
  <c r="Y1611" i="4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U1620" i="4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U1615" i="4"/>
  <c r="T1616" i="4"/>
  <c r="E475" i="3" s="1"/>
  <c r="X1617" i="4"/>
  <c r="T1618" i="4"/>
  <c r="E472" i="3" s="1"/>
  <c r="V1618" i="4"/>
  <c r="Y1619" i="4"/>
  <c r="V1620" i="4"/>
  <c r="X1620" i="4"/>
  <c r="W1621" i="4"/>
  <c r="Y1622" i="4"/>
  <c r="T1624" i="4"/>
  <c r="E481" i="3" s="1"/>
  <c r="V1624" i="4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U1613" i="4"/>
  <c r="Y1614" i="4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Y1970" i="4"/>
  <c r="U1971" i="4"/>
  <c r="Y1972" i="4"/>
  <c r="U1973" i="4"/>
  <c r="Y1974" i="4"/>
  <c r="U1975" i="4"/>
  <c r="Y1976" i="4"/>
  <c r="U1977" i="4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W1982" i="4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T1970" i="4"/>
  <c r="E1392" i="3" s="1"/>
  <c r="X1971" i="4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U1980" i="4"/>
  <c r="T1983" i="4"/>
  <c r="E1405" i="3" s="1"/>
  <c r="Y1984" i="4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U2126" i="4"/>
  <c r="W2126" i="4"/>
  <c r="Y2128" i="4"/>
  <c r="U2130" i="4"/>
  <c r="W2130" i="4"/>
  <c r="Y2132" i="4"/>
  <c r="U2134" i="4"/>
  <c r="W2134" i="4"/>
  <c r="U2138" i="4"/>
  <c r="W2138" i="4"/>
  <c r="Y2138" i="4"/>
  <c r="U2142" i="4"/>
  <c r="W2142" i="4"/>
  <c r="Y2142" i="4"/>
  <c r="Y2144" i="4"/>
  <c r="U2146" i="4"/>
  <c r="W2146" i="4"/>
  <c r="W2148" i="4"/>
  <c r="Y2150" i="4"/>
  <c r="U2151" i="4"/>
  <c r="T2152" i="4"/>
  <c r="E739" i="3" s="1"/>
  <c r="W2158" i="4"/>
  <c r="W2162" i="4"/>
  <c r="U2164" i="4"/>
  <c r="V2167" i="4"/>
  <c r="V2169" i="4"/>
  <c r="U2172" i="4"/>
  <c r="Y2172" i="4"/>
  <c r="W2174" i="4"/>
  <c r="T2175" i="4"/>
  <c r="E762" i="3" s="1"/>
  <c r="W2177" i="4"/>
  <c r="T2178" i="4"/>
  <c r="E765" i="3" s="1"/>
  <c r="V2180" i="4"/>
  <c r="U2183" i="4"/>
  <c r="W2183" i="4"/>
  <c r="Y2183" i="4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X2146" i="4"/>
  <c r="T2149" i="4"/>
  <c r="E736" i="3" s="1"/>
  <c r="V2154" i="4"/>
  <c r="X2154" i="4"/>
  <c r="V2157" i="4"/>
  <c r="V2161" i="4"/>
  <c r="V2164" i="4"/>
  <c r="W2167" i="4"/>
  <c r="W2169" i="4"/>
  <c r="T2170" i="4"/>
  <c r="E757" i="3" s="1"/>
  <c r="V2172" i="4"/>
  <c r="U2175" i="4"/>
  <c r="U2178" i="4"/>
  <c r="W2180" i="4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W2181" i="4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V2131" i="4"/>
  <c r="T2132" i="4"/>
  <c r="E1554" i="3" s="1"/>
  <c r="X2134" i="4"/>
  <c r="V2135" i="4"/>
  <c r="T2136" i="4"/>
  <c r="E1557" i="3" s="1"/>
  <c r="X2136" i="4"/>
  <c r="V2139" i="4"/>
  <c r="X2139" i="4"/>
  <c r="T2140" i="4"/>
  <c r="E727" i="3" s="1"/>
  <c r="V2143" i="4"/>
  <c r="X2143" i="4"/>
  <c r="T2144" i="4"/>
  <c r="E731" i="3" s="1"/>
  <c r="V2147" i="4"/>
  <c r="X2149" i="4"/>
  <c r="T2150" i="4"/>
  <c r="E737" i="3" s="1"/>
  <c r="U2152" i="4"/>
  <c r="V2156" i="4"/>
  <c r="V2160" i="4"/>
  <c r="U2163" i="4"/>
  <c r="V2166" i="4"/>
  <c r="T2168" i="4"/>
  <c r="E755" i="3" s="1"/>
  <c r="V2170" i="4"/>
  <c r="U2173" i="4"/>
  <c r="Y2173" i="4"/>
  <c r="W2175" i="4"/>
  <c r="T2176" i="4"/>
  <c r="E763" i="3" s="1"/>
  <c r="X2176" i="4"/>
  <c r="W2178" i="4"/>
  <c r="T2179" i="4"/>
  <c r="E766" i="3" s="1"/>
  <c r="V2181" i="4"/>
  <c r="U2184" i="4"/>
  <c r="W2184" i="4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Y2126" i="4"/>
  <c r="U2128" i="4"/>
  <c r="W2128" i="4"/>
  <c r="Y2130" i="4"/>
  <c r="U2132" i="4"/>
  <c r="W2132" i="4"/>
  <c r="Y2134" i="4"/>
  <c r="U2136" i="4"/>
  <c r="W2136" i="4"/>
  <c r="U2140" i="4"/>
  <c r="W2140" i="4"/>
  <c r="Y2140" i="4"/>
  <c r="U2144" i="4"/>
  <c r="W2144" i="4"/>
  <c r="Y2146" i="4"/>
  <c r="W2149" i="4"/>
  <c r="U2150" i="4"/>
  <c r="Y2151" i="4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T2154" i="4"/>
  <c r="E741" i="3" s="1"/>
  <c r="V2155" i="4"/>
  <c r="V2159" i="4"/>
  <c r="W2163" i="4"/>
  <c r="U2165" i="4"/>
  <c r="V2168" i="4"/>
  <c r="U2171" i="4"/>
  <c r="Y2171" i="4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U2125" i="4"/>
  <c r="W2125" i="4"/>
  <c r="Y2127" i="4"/>
  <c r="U2129" i="4"/>
  <c r="W2129" i="4"/>
  <c r="Y2131" i="4"/>
  <c r="U2133" i="4"/>
  <c r="W2133" i="4"/>
  <c r="Y2135" i="4"/>
  <c r="U2137" i="4"/>
  <c r="W2137" i="4"/>
  <c r="Y2137" i="4"/>
  <c r="U2141" i="4"/>
  <c r="Y2141" i="4"/>
  <c r="U2145" i="4"/>
  <c r="W2145" i="4"/>
  <c r="Y2147" i="4"/>
  <c r="Y2149" i="4"/>
  <c r="U2153" i="4"/>
  <c r="Y2153" i="4"/>
  <c r="W2155" i="4"/>
  <c r="W2159" i="4"/>
  <c r="U2162" i="4"/>
  <c r="V2165" i="4"/>
  <c r="W2168" i="4"/>
  <c r="T2169" i="4"/>
  <c r="E756" i="3" s="1"/>
  <c r="V2171" i="4"/>
  <c r="U2174" i="4"/>
  <c r="Y2174" i="4"/>
  <c r="W2176" i="4"/>
  <c r="U2177" i="4"/>
  <c r="W2179" i="4"/>
  <c r="T2180" i="4"/>
  <c r="E767" i="3" s="1"/>
  <c r="V2182" i="4"/>
  <c r="U2185" i="4"/>
  <c r="W2185" i="4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W2671" i="4"/>
  <c r="H2504" i="3" s="1"/>
  <c r="W2677" i="4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W2948" i="4"/>
  <c r="Y2948" i="4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W3165" i="4"/>
  <c r="Y3165" i="4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919" i="3"/>
  <c r="H556" i="3"/>
  <c r="I919" i="3"/>
  <c r="I556" i="3"/>
  <c r="J919" i="3"/>
  <c r="J556" i="3"/>
  <c r="F920" i="3"/>
  <c r="F557" i="3"/>
  <c r="G920" i="3"/>
  <c r="G557" i="3"/>
  <c r="H920" i="3"/>
  <c r="H557" i="3"/>
  <c r="I920" i="3"/>
  <c r="I557" i="3"/>
  <c r="J920" i="3"/>
  <c r="J557" i="3"/>
  <c r="F2267" i="3"/>
  <c r="F723" i="3"/>
  <c r="I2267" i="3"/>
  <c r="I723" i="3"/>
  <c r="J2267" i="3"/>
  <c r="J723" i="3"/>
  <c r="H2268" i="3"/>
  <c r="H724" i="3"/>
  <c r="I2268" i="3"/>
  <c r="I724" i="3"/>
  <c r="J2268" i="3"/>
  <c r="J724" i="3"/>
  <c r="F2269" i="3"/>
  <c r="F725" i="3"/>
  <c r="I2269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2319" i="3"/>
  <c r="F774" i="3"/>
  <c r="G2319" i="3"/>
  <c r="G774" i="3"/>
  <c r="H2319" i="3"/>
  <c r="H774" i="3"/>
  <c r="I2319" i="3"/>
  <c r="I774" i="3"/>
  <c r="J2319" i="3"/>
  <c r="J774" i="3"/>
  <c r="F655" i="3"/>
  <c r="F911" i="3"/>
  <c r="H655" i="3"/>
  <c r="H911" i="3"/>
  <c r="G655" i="3"/>
  <c r="G911" i="3"/>
  <c r="I655" i="3"/>
  <c r="I911" i="3"/>
  <c r="J655" i="3"/>
  <c r="J911" i="3"/>
  <c r="F656" i="3"/>
  <c r="F912" i="3"/>
  <c r="H656" i="3"/>
  <c r="H912" i="3"/>
  <c r="G656" i="3"/>
  <c r="G912" i="3"/>
  <c r="I656" i="3"/>
  <c r="I912" i="3"/>
  <c r="J656" i="3"/>
  <c r="J912" i="3"/>
  <c r="F657" i="3"/>
  <c r="F913" i="3"/>
  <c r="H657" i="3"/>
  <c r="H913" i="3"/>
  <c r="G657" i="3"/>
  <c r="G913" i="3"/>
  <c r="I657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660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2818" i="3"/>
  <c r="H1089" i="3"/>
  <c r="I2818" i="3"/>
  <c r="I1089" i="3"/>
  <c r="J2818" i="3"/>
  <c r="J1089" i="3"/>
  <c r="F3385" i="3"/>
  <c r="F1561" i="3"/>
  <c r="G3385" i="3"/>
  <c r="G1561" i="3"/>
  <c r="H3385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3387" i="3"/>
  <c r="G1563" i="3"/>
  <c r="H3387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3388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3390" i="3"/>
  <c r="I1566" i="3"/>
  <c r="J3390" i="3"/>
  <c r="J1566" i="3"/>
  <c r="F3391" i="3"/>
  <c r="F1567" i="3"/>
  <c r="G3391" i="3"/>
  <c r="G1567" i="3"/>
  <c r="H3391" i="3"/>
  <c r="H1567" i="3"/>
  <c r="I3391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3393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3395" i="3"/>
  <c r="H1571" i="3"/>
  <c r="J3395" i="3"/>
  <c r="J1571" i="3"/>
  <c r="F3396" i="3"/>
  <c r="F1572" i="3"/>
  <c r="I3396" i="3"/>
  <c r="I1572" i="3"/>
  <c r="G3396" i="3"/>
  <c r="G1572" i="3"/>
  <c r="H3396" i="3"/>
  <c r="H1572" i="3"/>
  <c r="J3396" i="3"/>
  <c r="J1572" i="3"/>
  <c r="F195" i="3"/>
  <c r="F1573" i="3"/>
  <c r="I195" i="3"/>
  <c r="I1573" i="3"/>
  <c r="G195" i="3"/>
  <c r="G1573" i="3"/>
  <c r="H195" i="3"/>
  <c r="H1573" i="3"/>
  <c r="J195" i="3"/>
  <c r="J1573" i="3"/>
  <c r="F196" i="3"/>
  <c r="F1574" i="3"/>
  <c r="I196" i="3"/>
  <c r="I1574" i="3"/>
  <c r="G196" i="3"/>
  <c r="G1574" i="3"/>
  <c r="H196" i="3"/>
  <c r="H1574" i="3"/>
  <c r="J196" i="3"/>
  <c r="J1574" i="3"/>
  <c r="F197" i="3"/>
  <c r="F1575" i="3"/>
  <c r="I197" i="3"/>
  <c r="I1575" i="3"/>
  <c r="J197" i="3"/>
  <c r="J1575" i="3"/>
  <c r="G197" i="3"/>
  <c r="G1575" i="3"/>
  <c r="H197" i="3"/>
  <c r="H1575" i="3"/>
  <c r="F198" i="3"/>
  <c r="F1576" i="3"/>
  <c r="I198" i="3"/>
  <c r="I1576" i="3"/>
  <c r="J198" i="3"/>
  <c r="J1576" i="3"/>
  <c r="G198" i="3"/>
  <c r="G1576" i="3"/>
  <c r="H198" i="3"/>
  <c r="H1576" i="3"/>
  <c r="F199" i="3"/>
  <c r="F1577" i="3"/>
  <c r="I199" i="3"/>
  <c r="I1577" i="3"/>
  <c r="J199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200" i="3"/>
  <c r="I1579" i="3"/>
  <c r="J200" i="3"/>
  <c r="J1579" i="3"/>
  <c r="G200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202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205" i="3"/>
  <c r="F1584" i="3"/>
  <c r="I205" i="3"/>
  <c r="I1584" i="3"/>
  <c r="J205" i="3"/>
  <c r="J1584" i="3"/>
  <c r="H205" i="3"/>
  <c r="H1584" i="3"/>
  <c r="G205" i="3"/>
  <c r="G1584" i="3"/>
  <c r="F206" i="3"/>
  <c r="F1585" i="3"/>
  <c r="I206" i="3"/>
  <c r="I1585" i="3"/>
  <c r="J206" i="3"/>
  <c r="J1585" i="3"/>
  <c r="H206" i="3"/>
  <c r="H1585" i="3"/>
  <c r="G206" i="3"/>
  <c r="G1585" i="3"/>
  <c r="F207" i="3"/>
  <c r="F1586" i="3"/>
  <c r="I207" i="3"/>
  <c r="I1586" i="3"/>
  <c r="J207" i="3"/>
  <c r="J1586" i="3"/>
  <c r="H207" i="3"/>
  <c r="H1586" i="3"/>
  <c r="G207" i="3"/>
  <c r="G1586" i="3"/>
  <c r="F208" i="3"/>
  <c r="F1587" i="3"/>
  <c r="I208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209" i="3"/>
  <c r="H1588" i="3"/>
  <c r="G209" i="3"/>
  <c r="G1588" i="3"/>
  <c r="F210" i="3"/>
  <c r="F1589" i="3"/>
  <c r="I210" i="3"/>
  <c r="I1589" i="3"/>
  <c r="J210" i="3"/>
  <c r="J1589" i="3"/>
  <c r="H210" i="3"/>
  <c r="H1589" i="3"/>
  <c r="G210" i="3"/>
  <c r="G1589" i="3"/>
  <c r="F211" i="3"/>
  <c r="F1590" i="3"/>
  <c r="I211" i="3"/>
  <c r="I1590" i="3"/>
  <c r="J211" i="3"/>
  <c r="J1590" i="3"/>
  <c r="H211" i="3"/>
  <c r="H1590" i="3"/>
  <c r="G211" i="3"/>
  <c r="G1590" i="3"/>
  <c r="F212" i="3"/>
  <c r="F1591" i="3"/>
  <c r="I212" i="3"/>
  <c r="I1591" i="3"/>
  <c r="J212" i="3"/>
  <c r="J1591" i="3"/>
  <c r="H212" i="3"/>
  <c r="H1591" i="3"/>
  <c r="G212" i="3"/>
  <c r="G1591" i="3"/>
  <c r="F213" i="3"/>
  <c r="F1592" i="3"/>
  <c r="I213" i="3"/>
  <c r="I1592" i="3"/>
  <c r="J213" i="3"/>
  <c r="J1592" i="3"/>
  <c r="H213" i="3"/>
  <c r="H1592" i="3"/>
  <c r="G213" i="3"/>
  <c r="G1592" i="3"/>
  <c r="F214" i="3"/>
  <c r="F1593" i="3"/>
  <c r="I214" i="3"/>
  <c r="I1593" i="3"/>
  <c r="J214" i="3"/>
  <c r="J1593" i="3"/>
  <c r="H214" i="3"/>
  <c r="H1593" i="3"/>
  <c r="G214" i="3"/>
  <c r="G1593" i="3"/>
  <c r="F216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219" i="3"/>
  <c r="H1598" i="3"/>
  <c r="J219" i="3"/>
  <c r="J1598" i="3"/>
  <c r="G219" i="3"/>
  <c r="G1598" i="3"/>
  <c r="I219" i="3"/>
  <c r="I1598" i="3"/>
  <c r="F220" i="3"/>
  <c r="F1599" i="3"/>
  <c r="I220" i="3"/>
  <c r="I1599" i="3"/>
  <c r="G220" i="3"/>
  <c r="G1599" i="3"/>
  <c r="H220" i="3"/>
  <c r="H1599" i="3"/>
  <c r="J220" i="3"/>
  <c r="J1599" i="3"/>
  <c r="F221" i="3"/>
  <c r="F1600" i="3"/>
  <c r="H221" i="3"/>
  <c r="H1600" i="3"/>
  <c r="J221" i="3"/>
  <c r="J1600" i="3"/>
  <c r="G221" i="3"/>
  <c r="G1600" i="3"/>
  <c r="I221" i="3"/>
  <c r="I1600" i="3"/>
  <c r="H222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224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228" i="3"/>
  <c r="F1607" i="3"/>
  <c r="I228" i="3"/>
  <c r="I1607" i="3"/>
  <c r="G228" i="3"/>
  <c r="G1607" i="3"/>
  <c r="H228" i="3"/>
  <c r="H1607" i="3"/>
  <c r="J228" i="3"/>
  <c r="J1607" i="3"/>
  <c r="H273" i="3"/>
  <c r="H1652" i="3"/>
  <c r="J273" i="3"/>
  <c r="J1652" i="3"/>
  <c r="G273" i="3"/>
  <c r="G1652" i="3"/>
  <c r="I273" i="3"/>
  <c r="I1652" i="3"/>
  <c r="F273" i="3"/>
  <c r="F1652" i="3"/>
  <c r="H274" i="3"/>
  <c r="H1653" i="3"/>
  <c r="J274" i="3"/>
  <c r="J1653" i="3"/>
  <c r="G274" i="3"/>
  <c r="G1653" i="3"/>
  <c r="I274" i="3"/>
  <c r="I1653" i="3"/>
  <c r="F274" i="3"/>
  <c r="F1653" i="3"/>
  <c r="H275" i="3"/>
  <c r="H1654" i="3"/>
  <c r="J275" i="3"/>
  <c r="J1654" i="3"/>
  <c r="G275" i="3"/>
  <c r="G1654" i="3"/>
  <c r="I275" i="3"/>
  <c r="I1654" i="3"/>
  <c r="F275" i="3"/>
  <c r="F1654" i="3"/>
  <c r="H276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361" i="3"/>
  <c r="G1739" i="3"/>
  <c r="I361" i="3"/>
  <c r="I1739" i="3"/>
  <c r="J361" i="3"/>
  <c r="J1739" i="3"/>
  <c r="G362" i="3"/>
  <c r="G1740" i="3"/>
  <c r="I362" i="3"/>
  <c r="I1740" i="3"/>
  <c r="J362" i="3"/>
  <c r="J1740" i="3"/>
  <c r="F363" i="3"/>
  <c r="F1741" i="3"/>
  <c r="G363" i="3"/>
  <c r="G1741" i="3"/>
  <c r="I363" i="3"/>
  <c r="I1741" i="3"/>
  <c r="J363" i="3"/>
  <c r="J1741" i="3"/>
  <c r="F364" i="3"/>
  <c r="F1742" i="3"/>
  <c r="G364" i="3"/>
  <c r="G1742" i="3"/>
  <c r="I364" i="3"/>
  <c r="I1742" i="3"/>
  <c r="J364" i="3"/>
  <c r="J1742" i="3"/>
  <c r="F464" i="3"/>
  <c r="F1842" i="3"/>
  <c r="G464" i="3"/>
  <c r="G1842" i="3"/>
  <c r="H464" i="3"/>
  <c r="H1842" i="3"/>
  <c r="J464" i="3"/>
  <c r="J1842" i="3"/>
  <c r="I464" i="3"/>
  <c r="I1842" i="3"/>
  <c r="F465" i="3"/>
  <c r="F1843" i="3"/>
  <c r="G465" i="3"/>
  <c r="G1843" i="3"/>
  <c r="J465" i="3"/>
  <c r="J1843" i="3"/>
  <c r="H465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468" i="3"/>
  <c r="J1846" i="3"/>
  <c r="H468" i="3"/>
  <c r="H1846" i="3"/>
  <c r="I468" i="3"/>
  <c r="I1846" i="3"/>
  <c r="F469" i="3"/>
  <c r="F1847" i="3"/>
  <c r="G469" i="3"/>
  <c r="G1847" i="3"/>
  <c r="J469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470" i="3"/>
  <c r="F1849" i="3"/>
  <c r="G470" i="3"/>
  <c r="G1849" i="3"/>
  <c r="J470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475" i="3"/>
  <c r="G1851" i="3"/>
  <c r="H475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477" i="3"/>
  <c r="F1855" i="3"/>
  <c r="G477" i="3"/>
  <c r="G1855" i="3"/>
  <c r="H477" i="3"/>
  <c r="H1855" i="3"/>
  <c r="I477" i="3"/>
  <c r="I1855" i="3"/>
  <c r="J477" i="3"/>
  <c r="J1855" i="3"/>
  <c r="G478" i="3"/>
  <c r="G1856" i="3"/>
  <c r="I478" i="3"/>
  <c r="I1856" i="3"/>
  <c r="J478" i="3"/>
  <c r="J1856" i="3"/>
  <c r="H478" i="3"/>
  <c r="H1856" i="3"/>
  <c r="F480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481" i="3"/>
  <c r="I1859" i="3"/>
  <c r="J481" i="3"/>
  <c r="J1859" i="3"/>
  <c r="G481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1390" i="3"/>
  <c r="F2204" i="3"/>
  <c r="I1390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1393" i="3"/>
  <c r="F2206" i="3"/>
  <c r="I1393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1401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1403" i="3"/>
  <c r="I2216" i="3"/>
  <c r="J1403" i="3"/>
  <c r="J2216" i="3"/>
  <c r="H1403" i="3"/>
  <c r="H2216" i="3"/>
  <c r="G1403" i="3"/>
  <c r="G2216" i="3"/>
  <c r="F1404" i="3"/>
  <c r="F2217" i="3"/>
  <c r="I1404" i="3"/>
  <c r="I2217" i="3"/>
  <c r="J1404" i="3"/>
  <c r="J2217" i="3"/>
  <c r="H1404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1406" i="3"/>
  <c r="I2219" i="3"/>
  <c r="J1406" i="3"/>
  <c r="J2219" i="3"/>
  <c r="H1406" i="3"/>
  <c r="H2219" i="3"/>
  <c r="G1406" i="3"/>
  <c r="G2219" i="3"/>
  <c r="F1545" i="3"/>
  <c r="F2358" i="3"/>
  <c r="I1545" i="3"/>
  <c r="I2358" i="3"/>
  <c r="J1545" i="3"/>
  <c r="J2358" i="3"/>
  <c r="G1545" i="3"/>
  <c r="G2358" i="3"/>
  <c r="H1545" i="3"/>
  <c r="H2358" i="3"/>
  <c r="F1546" i="3"/>
  <c r="F2359" i="3"/>
  <c r="I1546" i="3"/>
  <c r="I2359" i="3"/>
  <c r="J1546" i="3"/>
  <c r="J2359" i="3"/>
  <c r="G1546" i="3"/>
  <c r="G2359" i="3"/>
  <c r="H1546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1548" i="3"/>
  <c r="H2361" i="3"/>
  <c r="F1549" i="3"/>
  <c r="F2362" i="3"/>
  <c r="I1549" i="3"/>
  <c r="I2362" i="3"/>
  <c r="J1549" i="3"/>
  <c r="J2362" i="3"/>
  <c r="G1549" i="3"/>
  <c r="G2362" i="3"/>
  <c r="H1549" i="3"/>
  <c r="H2362" i="3"/>
  <c r="F1550" i="3"/>
  <c r="F2363" i="3"/>
  <c r="I1550" i="3"/>
  <c r="I2363" i="3"/>
  <c r="J1550" i="3"/>
  <c r="J2363" i="3"/>
  <c r="G1550" i="3"/>
  <c r="G2363" i="3"/>
  <c r="H1550" i="3"/>
  <c r="H2363" i="3"/>
  <c r="F1551" i="3"/>
  <c r="F2364" i="3"/>
  <c r="I1551" i="3"/>
  <c r="I2364" i="3"/>
  <c r="J1551" i="3"/>
  <c r="J2364" i="3"/>
  <c r="G1551" i="3"/>
  <c r="G2364" i="3"/>
  <c r="H1551" i="3"/>
  <c r="H2364" i="3"/>
  <c r="F1552" i="3"/>
  <c r="F2365" i="3"/>
  <c r="I1552" i="3"/>
  <c r="I2365" i="3"/>
  <c r="J1552" i="3"/>
  <c r="J2365" i="3"/>
  <c r="G1552" i="3"/>
  <c r="G2365" i="3"/>
  <c r="H1552" i="3"/>
  <c r="H2365" i="3"/>
  <c r="F1553" i="3"/>
  <c r="F2366" i="3"/>
  <c r="G1553" i="3"/>
  <c r="G2366" i="3"/>
  <c r="I1553" i="3"/>
  <c r="I2366" i="3"/>
  <c r="J1553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1555" i="3"/>
  <c r="H2368" i="3"/>
  <c r="F1556" i="3"/>
  <c r="F2369" i="3"/>
  <c r="G1556" i="3"/>
  <c r="G2369" i="3"/>
  <c r="I1556" i="3"/>
  <c r="I2369" i="3"/>
  <c r="J1556" i="3"/>
  <c r="J2369" i="3"/>
  <c r="H1556" i="3"/>
  <c r="H2369" i="3"/>
  <c r="F1339" i="3"/>
  <c r="F2370" i="3"/>
  <c r="G1339" i="3"/>
  <c r="G2370" i="3"/>
  <c r="J1339" i="3"/>
  <c r="J2370" i="3"/>
  <c r="H1339" i="3"/>
  <c r="H2370" i="3"/>
  <c r="I1339" i="3"/>
  <c r="I2370" i="3"/>
  <c r="F1557" i="3"/>
  <c r="F2371" i="3"/>
  <c r="G1557" i="3"/>
  <c r="G2371" i="3"/>
  <c r="H1557" i="3"/>
  <c r="H2371" i="3"/>
  <c r="I1557" i="3"/>
  <c r="I2371" i="3"/>
  <c r="J1557" i="3"/>
  <c r="J2371" i="3"/>
  <c r="F1558" i="3"/>
  <c r="F2372" i="3"/>
  <c r="G1558" i="3"/>
  <c r="G2372" i="3"/>
  <c r="H1558" i="3"/>
  <c r="H2372" i="3"/>
  <c r="I1558" i="3"/>
  <c r="I2372" i="3"/>
  <c r="J1558" i="3"/>
  <c r="J2372" i="3"/>
  <c r="F1559" i="3"/>
  <c r="F2373" i="3"/>
  <c r="G1559" i="3"/>
  <c r="G2373" i="3"/>
  <c r="H1559" i="3"/>
  <c r="H2373" i="3"/>
  <c r="I1559" i="3"/>
  <c r="I2373" i="3"/>
  <c r="J1559" i="3"/>
  <c r="J2373" i="3"/>
  <c r="F1560" i="3"/>
  <c r="F2374" i="3"/>
  <c r="G1560" i="3"/>
  <c r="G2374" i="3"/>
  <c r="H1560" i="3"/>
  <c r="H2374" i="3"/>
  <c r="I1560" i="3"/>
  <c r="I2374" i="3"/>
  <c r="J1560" i="3"/>
  <c r="J2374" i="3"/>
  <c r="F727" i="3"/>
  <c r="F2375" i="3"/>
  <c r="G727" i="3"/>
  <c r="G2375" i="3"/>
  <c r="H727" i="3"/>
  <c r="H2375" i="3"/>
  <c r="I727" i="3"/>
  <c r="I2375" i="3"/>
  <c r="J727" i="3"/>
  <c r="J2375" i="3"/>
  <c r="F728" i="3"/>
  <c r="F2376" i="3"/>
  <c r="G728" i="3"/>
  <c r="G2376" i="3"/>
  <c r="H728" i="3"/>
  <c r="H2376" i="3"/>
  <c r="I728" i="3"/>
  <c r="I2376" i="3"/>
  <c r="J728" i="3"/>
  <c r="J2376" i="3"/>
  <c r="F729" i="3"/>
  <c r="F2377" i="3"/>
  <c r="G729" i="3"/>
  <c r="G2377" i="3"/>
  <c r="H729" i="3"/>
  <c r="H2377" i="3"/>
  <c r="I729" i="3"/>
  <c r="I2377" i="3"/>
  <c r="J729" i="3"/>
  <c r="J2377" i="3"/>
  <c r="F730" i="3"/>
  <c r="F2378" i="3"/>
  <c r="G730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731" i="3"/>
  <c r="H2379" i="3"/>
  <c r="I731" i="3"/>
  <c r="I2379" i="3"/>
  <c r="F732" i="3"/>
  <c r="F2380" i="3"/>
  <c r="G732" i="3"/>
  <c r="G2380" i="3"/>
  <c r="J732" i="3"/>
  <c r="J2380" i="3"/>
  <c r="H732" i="3"/>
  <c r="H2380" i="3"/>
  <c r="I732" i="3"/>
  <c r="I2380" i="3"/>
  <c r="F733" i="3"/>
  <c r="F2381" i="3"/>
  <c r="G733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735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736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738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742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747" i="3"/>
  <c r="G2395" i="3"/>
  <c r="H747" i="3"/>
  <c r="H2395" i="3"/>
  <c r="F747" i="3"/>
  <c r="F2395" i="3"/>
  <c r="I747" i="3"/>
  <c r="I2395" i="3"/>
  <c r="J747" i="3"/>
  <c r="J2395" i="3"/>
  <c r="G748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750" i="3"/>
  <c r="F2398" i="3"/>
  <c r="G750" i="3"/>
  <c r="G2398" i="3"/>
  <c r="H750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754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756" i="3"/>
  <c r="G2404" i="3"/>
  <c r="H756" i="3"/>
  <c r="H2404" i="3"/>
  <c r="J756" i="3"/>
  <c r="J2404" i="3"/>
  <c r="I756" i="3"/>
  <c r="I2404" i="3"/>
  <c r="F757" i="3"/>
  <c r="F2405" i="3"/>
  <c r="G757" i="3"/>
  <c r="G2405" i="3"/>
  <c r="H757" i="3"/>
  <c r="H2405" i="3"/>
  <c r="J757" i="3"/>
  <c r="J2405" i="3"/>
  <c r="I757" i="3"/>
  <c r="I2405" i="3"/>
  <c r="F758" i="3"/>
  <c r="F2406" i="3"/>
  <c r="G758" i="3"/>
  <c r="G2406" i="3"/>
  <c r="H758" i="3"/>
  <c r="H2406" i="3"/>
  <c r="J758" i="3"/>
  <c r="J2406" i="3"/>
  <c r="I758" i="3"/>
  <c r="I2406" i="3"/>
  <c r="F759" i="3"/>
  <c r="F2407" i="3"/>
  <c r="G759" i="3"/>
  <c r="G2407" i="3"/>
  <c r="H759" i="3"/>
  <c r="H2407" i="3"/>
  <c r="J759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761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763" i="3"/>
  <c r="H2411" i="3"/>
  <c r="I763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766" i="3"/>
  <c r="H2414" i="3"/>
  <c r="J766" i="3"/>
  <c r="J2414" i="3"/>
  <c r="I766" i="3"/>
  <c r="I2414" i="3"/>
  <c r="F767" i="3"/>
  <c r="F2415" i="3"/>
  <c r="G767" i="3"/>
  <c r="G2415" i="3"/>
  <c r="H767" i="3"/>
  <c r="H2415" i="3"/>
  <c r="J767" i="3"/>
  <c r="J2415" i="3"/>
  <c r="I767" i="3"/>
  <c r="I2415" i="3"/>
  <c r="F768" i="3"/>
  <c r="F2416" i="3"/>
  <c r="G768" i="3"/>
  <c r="G2416" i="3"/>
  <c r="H768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770" i="3"/>
  <c r="F2418" i="3"/>
  <c r="G770" i="3"/>
  <c r="G2418" i="3"/>
  <c r="H770" i="3"/>
  <c r="H2418" i="3"/>
  <c r="J770" i="3"/>
  <c r="J2418" i="3"/>
  <c r="I770" i="3"/>
  <c r="I2418" i="3"/>
  <c r="F771" i="3"/>
  <c r="F2419" i="3"/>
  <c r="G771" i="3"/>
  <c r="G2419" i="3"/>
  <c r="H771" i="3"/>
  <c r="H2419" i="3"/>
  <c r="J771" i="3"/>
  <c r="J2419" i="3"/>
  <c r="I771" i="3"/>
  <c r="I2419" i="3"/>
  <c r="F772" i="3"/>
  <c r="F2420" i="3"/>
  <c r="G772" i="3"/>
  <c r="G2420" i="3"/>
  <c r="H772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496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510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303" i="3"/>
  <c r="F3180" i="3"/>
  <c r="H3303" i="3"/>
  <c r="H3180" i="3"/>
  <c r="I3303" i="3"/>
  <c r="I3180" i="3"/>
  <c r="G3303" i="3"/>
  <c r="G3180" i="3"/>
  <c r="J3303" i="3"/>
  <c r="J3180" i="3"/>
  <c r="F3304" i="3"/>
  <c r="F3181" i="3"/>
  <c r="H3304" i="3"/>
  <c r="H3181" i="3"/>
  <c r="I3304" i="3"/>
  <c r="I3181" i="3"/>
  <c r="G3304" i="3"/>
  <c r="G3181" i="3"/>
  <c r="J3304" i="3"/>
  <c r="J3181" i="3"/>
  <c r="F3305" i="3"/>
  <c r="F3182" i="3"/>
  <c r="H3305" i="3"/>
  <c r="H3182" i="3"/>
  <c r="I3305" i="3"/>
  <c r="I3182" i="3"/>
  <c r="G3305" i="3"/>
  <c r="G3182" i="3"/>
  <c r="J3305" i="3"/>
  <c r="J3182" i="3"/>
  <c r="F3306" i="3"/>
  <c r="F3183" i="3"/>
  <c r="H3306" i="3"/>
  <c r="H3183" i="3"/>
  <c r="I3306" i="3"/>
  <c r="I3183" i="3"/>
  <c r="G3306" i="3"/>
  <c r="G3183" i="3"/>
  <c r="J3306" i="3"/>
  <c r="J3183" i="3"/>
  <c r="H3037" i="3"/>
  <c r="H3343" i="3"/>
  <c r="I3037" i="3"/>
  <c r="I3343" i="3"/>
  <c r="G3343" i="3"/>
  <c r="J3037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092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094" i="3"/>
  <c r="H3400" i="3"/>
  <c r="I3094" i="3"/>
  <c r="I3400" i="3"/>
  <c r="J3094" i="3"/>
  <c r="J3400" i="3"/>
  <c r="F3094" i="3"/>
  <c r="F3400" i="3"/>
  <c r="G3094" i="3"/>
  <c r="G3400" i="3"/>
  <c r="I3095" i="3"/>
  <c r="I3401" i="3"/>
  <c r="J3095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F547" i="3" l="1"/>
  <c r="F3858" i="3"/>
  <c r="G546" i="3"/>
  <c r="G3857" i="3"/>
  <c r="H545" i="3"/>
  <c r="H3856" i="3"/>
  <c r="I529" i="3"/>
  <c r="I3840" i="3"/>
  <c r="J534" i="3"/>
  <c r="J3845" i="3"/>
  <c r="J543" i="3"/>
  <c r="J3854" i="3"/>
  <c r="I543" i="3"/>
  <c r="I3854" i="3"/>
  <c r="I2657" i="3"/>
  <c r="I3594" i="3"/>
  <c r="H543" i="3"/>
  <c r="H3854" i="3"/>
  <c r="I528" i="3"/>
  <c r="I3839" i="3"/>
  <c r="I2709" i="3"/>
  <c r="I3646" i="3"/>
  <c r="G2657" i="3"/>
  <c r="G3594" i="3"/>
  <c r="J551" i="3"/>
  <c r="J3862" i="3"/>
  <c r="F543" i="3"/>
  <c r="F3854" i="3"/>
  <c r="I551" i="3"/>
  <c r="I3862" i="3"/>
  <c r="G542" i="3"/>
  <c r="G3853" i="3"/>
  <c r="H539" i="3"/>
  <c r="H3850" i="3"/>
  <c r="H551" i="3"/>
  <c r="H3862" i="3"/>
  <c r="J539" i="3"/>
  <c r="J3850" i="3"/>
  <c r="I539" i="3"/>
  <c r="I3850" i="3"/>
  <c r="I536" i="3"/>
  <c r="I3847" i="3"/>
  <c r="F539" i="3"/>
  <c r="F3850" i="3"/>
  <c r="H541" i="3"/>
  <c r="H3852" i="3"/>
  <c r="J536" i="3"/>
  <c r="J3847" i="3"/>
  <c r="F551" i="3"/>
  <c r="F3862" i="3"/>
  <c r="G550" i="3"/>
  <c r="G3861" i="3"/>
  <c r="I537" i="3"/>
  <c r="I3848" i="3"/>
  <c r="I535" i="3"/>
  <c r="I3846" i="3"/>
  <c r="F535" i="3"/>
  <c r="F3846" i="3"/>
  <c r="J533" i="3"/>
  <c r="J3844" i="3"/>
  <c r="I531" i="3"/>
  <c r="I3842" i="3"/>
  <c r="F528" i="3"/>
  <c r="F3839" i="3"/>
  <c r="J547" i="3"/>
  <c r="J3858" i="3"/>
  <c r="I547" i="3"/>
  <c r="I3858" i="3"/>
  <c r="H553" i="3"/>
  <c r="H3864" i="3"/>
  <c r="J530" i="3"/>
  <c r="J3841" i="3"/>
  <c r="H533" i="3"/>
  <c r="H3844" i="3"/>
  <c r="I527" i="3"/>
  <c r="I3838" i="3"/>
  <c r="J526" i="3"/>
  <c r="J3837" i="3"/>
  <c r="H547" i="3"/>
  <c r="H3858" i="3"/>
  <c r="H549" i="3"/>
  <c r="H3860" i="3"/>
  <c r="F527" i="3"/>
  <c r="F3838" i="3"/>
  <c r="F533" i="3"/>
  <c r="F3844" i="3"/>
  <c r="F536" i="3"/>
  <c r="F3847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<sst xmlns="http://schemas.openxmlformats.org/spreadsheetml/2006/main" count="11627" uniqueCount="3762">
  <si>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</si>
  <si>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</si>
  <si>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</si>
  <si>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</si>
  <si>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</si>
  <si>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</si>
  <si>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</si>
  <si>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</si>
  <si>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</si>
  <si>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</si>
  <si>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</si>
  <si>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</si>
  <si>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</si>
  <si>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</si>
  <si>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</si>
  <si>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</si>
  <si>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</si>
  <si>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</si>
  <si>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</si>
  <si>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</si>
  <si>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</si>
  <si>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</si>
  <si>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</si>
  <si>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</si>
  <si>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</si>
  <si>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</si>
  <si>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</si>
  <si>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</si>
  <si>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</si>
  <si>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</si>
  <si>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</si>
  <si>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</si>
  <si>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</si>
  <si>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</si>
  <si>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</si>
  <si>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</si>
  <si>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</si>
  <si>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</si>
  <si>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</si>
  <si>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</si>
  <si>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</si>
  <si>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</si>
  <si>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</si>
  <si>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</si>
  <si>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</si>
  <si>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</si>
  <si>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</si>
  <si>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</si>
  <si>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</si>
  <si>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</si>
  <si>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</si>
  <si>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</si>
  <si>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</si>
  <si>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</si>
  <si>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</si>
  <si>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</si>
  <si>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</si>
  <si>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</si>
  <si>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</si>
  <si>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</si>
  <si>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</si>
  <si>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</si>
  <si>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</si>
  <si>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</si>
  <si>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</si>
  <si>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</si>
  <si>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</si>
  <si>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</si>
  <si>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</si>
  <si>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</si>
  <si>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</si>
  <si>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</si>
  <si>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</si>
  <si>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</si>
  <si>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</si>
  <si>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</si>
  <si>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</si>
  <si>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</si>
  <si>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</si>
  <si>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</si>
  <si>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</si>
  <si>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</si>
  <si>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</si>
  <si>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</si>
  <si>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</si>
  <si>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</si>
  <si>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</si>
  <si>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</si>
  <si>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</si>
  <si>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</si>
  <si>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</si>
  <si>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</si>
  <si>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</si>
  <si>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</si>
  <si>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</si>
  <si>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</si>
  <si>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</si>
  <si>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</si>
  <si>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</si>
  <si>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</si>
  <si>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</si>
  <si>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</si>
  <si>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</si>
  <si>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</si>
  <si>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</si>
  <si>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</si>
  <si>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</si>
  <si>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</si>
  <si>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</si>
  <si>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</si>
  <si>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</si>
  <si>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</si>
  <si>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</si>
  <si>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</si>
  <si>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</si>
  <si>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</si>
  <si>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</si>
  <si>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</si>
  <si>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</si>
  <si>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</si>
  <si>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</si>
  <si>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</si>
  <si>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</si>
  <si>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</si>
  <si>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</si>
  <si>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</si>
  <si>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</si>
  <si>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</si>
  <si>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</si>
  <si>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</si>
  <si>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</si>
  <si>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</si>
  <si>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</si>
  <si>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</si>
  <si>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</si>
  <si>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</si>
  <si>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</si>
  <si>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</si>
  <si>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</si>
  <si>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</si>
  <si>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</si>
  <si>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</si>
  <si>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</si>
  <si>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</si>
  <si>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</si>
  <si>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</si>
  <si>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</si>
  <si>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</si>
  <si>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</si>
  <si>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</si>
  <si>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</si>
  <si>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</si>
  <si>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</si>
  <si>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</si>
  <si>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</si>
  <si>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</si>
  <si>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</si>
  <si>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</si>
  <si>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</si>
  <si>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</si>
  <si>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</si>
  <si>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</si>
  <si>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</si>
  <si>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</si>
  <si>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</si>
  <si>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</si>
  <si>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</si>
  <si>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</si>
  <si>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</si>
  <si>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</si>
  <si>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</si>
  <si>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</si>
  <si>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</si>
  <si>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</si>
  <si>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</si>
  <si>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</si>
  <si>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</si>
  <si>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</si>
  <si>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</si>
  <si>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</si>
  <si>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</si>
  <si>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</si>
  <si>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</si>
  <si>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</si>
  <si>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</si>
  <si>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</si>
  <si>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</si>
  <si>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</si>
  <si>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</si>
  <si>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</si>
  <si>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</si>
  <si>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</si>
  <si>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</si>
  <si>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</si>
  <si>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</si>
  <si>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</si>
  <si>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</si>
  <si>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</si>
  <si>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</si>
  <si>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</si>
  <si>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</si>
  <si>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</si>
  <si>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</si>
  <si>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</si>
  <si>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</si>
  <si>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</si>
  <si>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</si>
  <si>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</si>
  <si>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</si>
  <si>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</si>
  <si>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</si>
  <si>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</si>
  <si>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</si>
  <si>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</si>
  <si>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</si>
  <si>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</si>
  <si>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</si>
  <si>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</si>
  <si>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</si>
  <si>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</si>
  <si>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</si>
  <si>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</si>
  <si>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</si>
  <si>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</si>
  <si>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</si>
  <si>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</si>
  <si>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</si>
  <si>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</si>
  <si>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</si>
  <si>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</si>
  <si>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</si>
  <si>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</si>
  <si>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</si>
  <si>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</si>
  <si>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</si>
  <si>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</si>
  <si>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</si>
  <si>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</si>
  <si>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</si>
  <si>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</si>
  <si>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</si>
  <si>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</si>
  <si>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</si>
  <si>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</si>
  <si>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</si>
  <si>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</si>
  <si>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</si>
  <si>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</si>
  <si>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</si>
  <si>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</si>
  <si>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</si>
  <si>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</si>
  <si>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</si>
  <si>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</si>
  <si>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</si>
  <si>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</si>
  <si>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</si>
  <si>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</si>
  <si>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</si>
  <si>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</si>
  <si>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</si>
  <si>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</si>
  <si>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</si>
  <si>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</si>
  <si>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</si>
  <si>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</si>
  <si>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</si>
  <si>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</si>
  <si>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</si>
  <si>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</si>
  <si>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</si>
  <si>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</si>
  <si>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</si>
  <si>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</si>
  <si>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</si>
  <si>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</si>
  <si>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</si>
  <si>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</si>
  <si>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</si>
  <si>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</si>
  <si>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</si>
  <si>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</si>
  <si>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</si>
  <si>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</si>
  <si>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</si>
  <si>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</si>
  <si>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</si>
  <si>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</si>
  <si>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</si>
  <si>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</si>
  <si>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</si>
  <si>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</si>
  <si>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</si>
  <si>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</si>
  <si>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</si>
  <si>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</si>
  <si>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</si>
  <si>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</si>
  <si>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</si>
  <si>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</si>
  <si>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</si>
  <si>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</si>
  <si>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</si>
  <si>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</si>
  <si>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</si>
  <si>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</si>
  <si>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</si>
  <si>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</si>
  <si>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</si>
  <si>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</si>
  <si>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</si>
  <si>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</si>
  <si>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</si>
  <si>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</si>
  <si>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</si>
  <si>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</si>
  <si>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</si>
  <si>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</si>
  <si>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</si>
  <si>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</si>
  <si>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</si>
  <si>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</si>
  <si>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</si>
  <si>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</si>
  <si>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</si>
  <si>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</si>
  <si>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</si>
  <si>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</si>
  <si>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</si>
  <si>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</si>
  <si>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</si>
  <si>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</si>
  <si>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</si>
  <si>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</si>
  <si>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</si>
  <si>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</si>
  <si>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</si>
  <si>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</si>
  <si>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</si>
  <si>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</si>
  <si>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</si>
  <si>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</si>
  <si>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</si>
  <si>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</si>
  <si>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</si>
  <si>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</si>
  <si>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</si>
  <si>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</si>
  <si>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</si>
  <si>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</si>
  <si>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</si>
  <si>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</si>
  <si>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</si>
  <si>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</si>
  <si>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</si>
  <si>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</si>
  <si>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</si>
  <si>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</si>
  <si>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</si>
  <si>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</si>
  <si>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</si>
  <si>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</si>
  <si>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</si>
  <si>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</si>
  <si>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</si>
  <si>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</si>
  <si>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</si>
  <si>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</si>
  <si>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</si>
  <si>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</si>
  <si>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</si>
  <si>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</si>
  <si>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</si>
  <si>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</si>
  <si>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</si>
  <si>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</si>
  <si>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</si>
  <si>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</si>
  <si>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</si>
  <si>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</si>
  <si>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</si>
  <si>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</si>
  <si>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</si>
  <si>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</si>
  <si>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</si>
  <si>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</si>
  <si>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</si>
  <si>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</si>
  <si>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</si>
  <si>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</si>
  <si>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</si>
  <si>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</si>
  <si>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</si>
  <si>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</si>
  <si>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</si>
  <si>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</si>
  <si>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</si>
  <si>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</si>
  <si>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</si>
  <si>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</si>
  <si>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</si>
  <si>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</si>
  <si>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</si>
  <si>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</si>
  <si>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</si>
  <si>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</si>
  <si>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</si>
  <si>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</si>
  <si>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</si>
  <si>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</si>
  <si>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</si>
  <si>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</si>
  <si>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</si>
  <si>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</si>
  <si>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</si>
  <si>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</si>
  <si>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</si>
  <si>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</si>
  <si>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</si>
  <si>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</si>
  <si>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</si>
  <si>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</si>
  <si>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</si>
  <si>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</si>
  <si>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</si>
  <si>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</si>
  <si>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</si>
  <si>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</si>
  <si>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</si>
  <si>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</si>
  <si>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</si>
  <si>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</si>
  <si>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</si>
  <si>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</si>
  <si>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</si>
  <si>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</si>
  <si>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</si>
  <si>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</si>
  <si>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</si>
  <si>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</si>
  <si>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</si>
  <si>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</si>
  <si>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</si>
  <si>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</si>
  <si>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</si>
  <si>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</si>
  <si>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</si>
  <si>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</si>
  <si>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</si>
  <si>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</si>
  <si>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</si>
  <si>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</si>
  <si>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</si>
  <si>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</si>
  <si>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</si>
  <si>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</si>
  <si>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</si>
  <si>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</si>
  <si>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</si>
  <si>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</si>
  <si>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</si>
  <si>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</si>
  <si>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</si>
  <si>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</si>
  <si>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</si>
  <si>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</si>
  <si>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</si>
  <si>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</si>
  <si>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</si>
  <si>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</si>
  <si>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</si>
  <si>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</si>
  <si>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</si>
  <si>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</si>
  <si>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</si>
  <si>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</si>
  <si>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</si>
  <si>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</si>
  <si>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</si>
  <si>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</si>
  <si>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</si>
  <si>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</si>
  <si>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</si>
  <si>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</si>
  <si>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</si>
  <si>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</si>
  <si>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</si>
  <si>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</si>
  <si>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</si>
  <si>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</si>
  <si>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</si>
  <si>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</si>
  <si>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</si>
  <si>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</si>
  <si>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</si>
  <si>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</si>
  <si>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</si>
  <si>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</si>
  <si>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</si>
  <si>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</si>
  <si>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</si>
  <si>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</si>
  <si>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</si>
  <si>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</si>
  <si>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</si>
  <si>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</si>
  <si>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</si>
  <si>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</si>
  <si>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</si>
  <si>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</si>
  <si>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</si>
  <si>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</si>
  <si>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</si>
  <si>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</si>
  <si>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</si>
  <si>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</si>
  <si>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</si>
  <si>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</si>
  <si>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</si>
  <si>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</si>
  <si>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</si>
  <si>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</si>
  <si>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</si>
  <si>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</si>
  <si>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</si>
  <si>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</si>
  <si>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</si>
  <si>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</si>
  <si>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</si>
  <si>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</si>
  <si>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</si>
  <si>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</si>
  <si>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</si>
  <si>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</si>
  <si>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</si>
  <si>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</si>
  <si>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</si>
  <si>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</si>
  <si>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</si>
  <si>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</si>
  <si>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</si>
  <si>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</si>
  <si>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</si>
  <si>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</si>
  <si>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</si>
  <si>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</si>
  <si>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</si>
  <si>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</si>
  <si>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</si>
  <si>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</si>
  <si>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</si>
  <si>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</si>
  <si>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</si>
  <si>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</si>
  <si>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</si>
  <si>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</si>
  <si>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</si>
  <si>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</si>
  <si>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</si>
  <si>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</si>
  <si>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</si>
  <si>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</si>
  <si>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</si>
  <si>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</si>
  <si>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</si>
  <si>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</si>
  <si>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</si>
  <si>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</si>
  <si>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</si>
  <si>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</si>
  <si>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</si>
  <si>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</si>
  <si>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</si>
  <si>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</si>
  <si>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</si>
  <si>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</si>
  <si>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</si>
  <si>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</si>
  <si>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</si>
  <si>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</si>
  <si>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</si>
  <si>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</si>
  <si>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</si>
  <si>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</si>
  <si>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</si>
  <si>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</si>
  <si>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</si>
  <si>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</si>
  <si>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</si>
  <si>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</si>
  <si>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</si>
  <si>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</si>
  <si>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</si>
  <si>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</si>
  <si>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</si>
  <si>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</si>
  <si>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</si>
  <si>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</si>
  <si>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</si>
  <si>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</si>
  <si>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</si>
  <si>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</si>
  <si>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</si>
  <si>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</si>
  <si>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</si>
  <si>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</si>
  <si>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</si>
  <si>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</si>
  <si>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</si>
  <si>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</si>
  <si>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</si>
  <si>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</si>
  <si>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</si>
  <si>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</si>
  <si>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</si>
  <si>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</si>
  <si>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</si>
  <si>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</si>
  <si>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</si>
  <si>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</si>
  <si>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</si>
  <si>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</si>
  <si>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</si>
  <si>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</si>
  <si>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</si>
  <si>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</si>
  <si>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</si>
  <si>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</si>
  <si>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</si>
  <si>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</si>
  <si>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</si>
  <si>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</si>
  <si>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</si>
  <si>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</si>
  <si>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</si>
  <si>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</si>
  <si>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</si>
  <si>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</si>
  <si>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</si>
  <si>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</si>
  <si>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</si>
  <si>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</si>
  <si>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</si>
  <si>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</si>
  <si>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</si>
  <si>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</si>
  <si>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</si>
  <si>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</si>
  <si>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</si>
  <si>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</si>
  <si>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</si>
  <si>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</si>
  <si>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</si>
  <si>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</si>
  <si>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</si>
  <si>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</si>
  <si>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</si>
  <si>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</si>
  <si>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</si>
  <si>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</si>
  <si>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</si>
  <si>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</si>
  <si>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</si>
  <si>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</si>
  <si>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</si>
  <si>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</si>
  <si>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</si>
  <si>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</si>
  <si>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</si>
  <si>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</si>
  <si>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</si>
  <si>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</si>
  <si>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</si>
  <si>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</si>
  <si>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</si>
  <si>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</si>
  <si>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</si>
  <si>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</si>
  <si>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</si>
  <si>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</si>
  <si>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</si>
  <si>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</si>
  <si>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</si>
  <si>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</si>
  <si>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</si>
  <si>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</si>
  <si>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</si>
  <si>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</si>
  <si>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</si>
  <si>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</si>
  <si>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</si>
  <si>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</si>
  <si>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</si>
  <si>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</si>
  <si>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</si>
  <si>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</si>
  <si>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</si>
  <si>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</si>
  <si>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</si>
  <si>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</si>
  <si>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</si>
  <si>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</si>
  <si>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</si>
  <si>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</si>
  <si>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</si>
  <si>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</si>
  <si>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</si>
  <si>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</si>
  <si>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</si>
  <si>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</si>
  <si>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</si>
  <si>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</si>
  <si>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</si>
  <si>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</si>
  <si>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</si>
  <si>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</si>
  <si>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</si>
  <si>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</si>
  <si>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</si>
  <si>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</si>
  <si>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</si>
  <si>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</si>
  <si>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</si>
  <si>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</si>
  <si>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</si>
  <si>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</si>
  <si>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</si>
  <si>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</si>
  <si>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</si>
  <si>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</si>
  <si>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</si>
  <si>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</si>
  <si>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</si>
  <si>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</si>
  <si>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</si>
  <si>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</si>
  <si>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</si>
  <si>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</si>
  <si>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</si>
  <si>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</si>
  <si>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</si>
  <si>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</si>
  <si>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</si>
  <si>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</si>
  <si>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</si>
  <si>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</si>
  <si>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</si>
  <si>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</si>
  <si>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</si>
  <si>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</si>
  <si>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</si>
  <si>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</si>
  <si>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</si>
  <si>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</si>
  <si>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</si>
  <si>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</si>
  <si>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</si>
  <si>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</si>
  <si>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</si>
  <si>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</si>
  <si>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</si>
  <si>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</si>
  <si>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</si>
  <si>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</si>
  <si>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</si>
  <si>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</si>
  <si>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</si>
  <si>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</si>
  <si>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</si>
  <si>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</si>
  <si>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</si>
  <si>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</si>
  <si>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</si>
  <si>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</si>
  <si>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</si>
  <si>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</si>
  <si>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</si>
  <si>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</si>
  <si>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</si>
  <si>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</si>
  <si>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</si>
  <si>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</si>
  <si>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</si>
  <si>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</si>
  <si>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</si>
  <si>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</si>
  <si>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</si>
  <si>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</si>
  <si>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</si>
  <si>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</si>
  <si>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</si>
  <si>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</si>
  <si>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</si>
  <si>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</si>
  <si>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</si>
  <si>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</si>
  <si>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</si>
  <si>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</si>
  <si>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</si>
  <si>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</si>
  <si>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</si>
  <si>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</si>
  <si>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</si>
  <si>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</si>
  <si>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</si>
  <si>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</si>
  <si>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</si>
  <si>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</si>
  <si>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</si>
  <si>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</si>
  <si>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</si>
  <si>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</si>
  <si>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</si>
  <si>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</si>
  <si>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</si>
  <si>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</si>
  <si>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</si>
  <si>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</si>
  <si>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</si>
  <si>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</si>
  <si>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</si>
  <si>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</si>
  <si>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</si>
  <si>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</si>
  <si>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</si>
  <si>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</si>
  <si>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</si>
  <si>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</si>
  <si>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</si>
  <si>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</si>
  <si>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</si>
  <si>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</si>
  <si>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</si>
  <si>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</si>
  <si>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</si>
  <si>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</si>
  <si>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</si>
  <si>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</si>
  <si>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</si>
  <si>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</si>
  <si>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</si>
  <si>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</si>
  <si>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</si>
  <si>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</si>
  <si>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</si>
  <si>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</si>
  <si>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</si>
  <si>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</si>
  <si>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</si>
  <si>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</si>
  <si>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</si>
  <si>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</si>
  <si>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</si>
  <si>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</si>
  <si>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</si>
  <si>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</si>
  <si>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</si>
  <si>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</si>
  <si>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</si>
  <si>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</si>
  <si>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</si>
  <si>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</si>
  <si>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</si>
  <si>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</si>
  <si>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</si>
  <si>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</si>
  <si>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</si>
  <si>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</si>
  <si>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</si>
  <si>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</si>
  <si>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</si>
  <si>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</si>
  <si>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</si>
  <si>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</si>
  <si>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</si>
  <si>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</si>
  <si>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</si>
  <si>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</si>
  <si>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</si>
  <si>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</si>
  <si>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</si>
  <si>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</si>
  <si>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</si>
  <si>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</si>
  <si>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</si>
  <si>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</si>
  <si>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</si>
  <si>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</si>
  <si>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</si>
  <si>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</si>
  <si>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</si>
  <si>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</si>
  <si>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</si>
  <si>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</si>
  <si>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</si>
  <si>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</si>
  <si>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</si>
  <si>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</si>
  <si>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</si>
  <si>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</si>
  <si>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</si>
  <si>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</si>
  <si>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</si>
  <si>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</si>
  <si>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</si>
  <si>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</si>
  <si>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</si>
  <si>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</si>
  <si>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</si>
  <si>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</si>
  <si>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</si>
  <si>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</si>
  <si>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</si>
  <si>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</si>
  <si>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</si>
  <si>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</si>
  <si>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</si>
  <si>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</si>
  <si>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</si>
  <si>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</si>
  <si>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</si>
  <si>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</si>
  <si>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</si>
  <si>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</si>
  <si>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</si>
  <si>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</si>
  <si>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</si>
  <si>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</si>
  <si>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</si>
  <si>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</si>
  <si>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</si>
  <si>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</si>
  <si>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</si>
  <si>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</si>
  <si>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</si>
  <si>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</si>
  <si>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</si>
  <si>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</si>
  <si>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</si>
  <si>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</si>
  <si>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</si>
  <si>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</si>
  <si>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</si>
  <si>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</si>
  <si>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</si>
  <si>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</si>
  <si>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</si>
  <si>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</si>
  <si>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</si>
  <si>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</si>
  <si>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</si>
  <si>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</si>
  <si>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</si>
  <si>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</si>
  <si>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</si>
  <si>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</si>
  <si>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</si>
  <si>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</si>
  <si>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</si>
  <si>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</si>
  <si>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</si>
  <si>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</si>
  <si>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</si>
  <si>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</si>
  <si>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</si>
  <si>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</si>
  <si>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</si>
  <si>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</si>
  <si>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</si>
  <si>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</si>
  <si>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</si>
  <si>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</si>
  <si>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</si>
  <si>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</si>
  <si>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</si>
  <si>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</si>
  <si>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</si>
  <si>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</si>
  <si>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</si>
  <si>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</si>
  <si>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</si>
  <si>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</si>
  <si>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</si>
  <si>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</si>
  <si>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</si>
  <si>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</si>
  <si>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</si>
  <si>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</si>
  <si>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</si>
  <si>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</si>
  <si>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</si>
  <si>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</si>
  <si>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</si>
  <si>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</si>
  <si>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</si>
  <si>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</si>
  <si>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</si>
  <si>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</si>
  <si>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</si>
  <si>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</si>
  <si>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</si>
  <si>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</si>
  <si>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</si>
  <si>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</si>
  <si>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</si>
  <si>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</si>
  <si>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</si>
  <si>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</si>
  <si>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</si>
  <si>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</si>
  <si>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</si>
  <si>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</si>
  <si>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</si>
  <si>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</si>
  <si>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</si>
  <si>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</si>
  <si>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</si>
  <si>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</si>
  <si>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</si>
  <si>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</si>
  <si>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</si>
  <si>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</si>
  <si>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</si>
  <si>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</si>
  <si>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</si>
  <si>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</si>
  <si>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</si>
  <si>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</si>
  <si>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</si>
  <si>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</si>
  <si>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</si>
  <si>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</si>
  <si>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</si>
  <si>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</si>
  <si>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</si>
  <si>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</si>
  <si>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</si>
  <si>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</si>
  <si>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</si>
  <si>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</si>
  <si>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</si>
  <si>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</si>
  <si>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</si>
  <si>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</si>
  <si>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</si>
  <si>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</si>
  <si>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</si>
  <si>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</si>
  <si>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</si>
  <si>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</si>
  <si>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</si>
  <si>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</si>
  <si>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</si>
  <si>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</si>
  <si>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</si>
  <si>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</si>
  <si>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</si>
  <si>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</si>
  <si>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</si>
  <si>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</si>
  <si>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</si>
  <si>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</si>
  <si>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</si>
  <si>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</si>
  <si>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</si>
  <si>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</si>
  <si>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</si>
  <si>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</si>
  <si>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</si>
  <si>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</si>
  <si>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</si>
  <si>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</si>
  <si>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</si>
  <si>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</si>
  <si>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</si>
  <si>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</si>
  <si>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</si>
  <si>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</si>
  <si>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</si>
  <si>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</si>
  <si>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</si>
  <si>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</si>
  <si>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</si>
  <si>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</si>
  <si>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</si>
  <si>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</si>
  <si>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</si>
  <si>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</si>
  <si>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</si>
  <si>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</si>
  <si>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</si>
  <si>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</si>
  <si>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</si>
  <si>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</si>
  <si>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</si>
  <si>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</si>
  <si>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</si>
  <si>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</si>
  <si>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</si>
  <si>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</si>
  <si>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</si>
  <si>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</si>
  <si>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</si>
  <si>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</si>
  <si>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</si>
  <si>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</si>
  <si>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</si>
  <si>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</si>
  <si>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</si>
  <si>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</si>
  <si>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</si>
  <si>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</si>
  <si>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</si>
  <si>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</si>
  <si>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</si>
  <si>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</si>
  <si>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</si>
  <si>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</si>
  <si>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</si>
  <si>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</si>
  <si>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</si>
  <si>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</si>
  <si>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</si>
  <si>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</si>
  <si>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</si>
  <si>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</si>
  <si>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</si>
  <si>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</si>
  <si>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</si>
  <si>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</si>
  <si>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</si>
  <si>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</si>
  <si>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</si>
  <si>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</si>
  <si>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</si>
  <si>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</si>
  <si>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</si>
  <si>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</si>
  <si>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</si>
  <si>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</si>
  <si>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</si>
  <si>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</si>
  <si>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</si>
  <si>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</si>
  <si>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</si>
  <si>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</si>
  <si>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</si>
  <si>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</si>
  <si>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</si>
  <si>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</si>
  <si>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</si>
  <si>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</si>
  <si>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</si>
  <si>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</si>
  <si>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</si>
  <si>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</si>
  <si>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</si>
  <si>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</si>
  <si>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</si>
  <si>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</si>
  <si>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</si>
  <si>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</si>
  <si>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</si>
  <si>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</si>
  <si>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</si>
  <si>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</si>
  <si>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</si>
  <si>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</si>
  <si>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</si>
  <si>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</si>
  <si>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</si>
  <si>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</si>
  <si>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</si>
  <si>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</si>
  <si>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</si>
  <si>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</si>
  <si>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</si>
  <si>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</si>
  <si>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</si>
  <si>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</si>
  <si>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</si>
  <si>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</si>
  <si>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</si>
  <si>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</si>
  <si>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</si>
  <si>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</si>
  <si>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</si>
  <si>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</si>
  <si>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</si>
  <si>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</si>
  <si>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</si>
  <si>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</si>
  <si>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</si>
  <si>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</si>
  <si>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</si>
  <si>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</si>
  <si>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</si>
  <si>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</si>
  <si>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</si>
  <si>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</si>
  <si>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</si>
  <si>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</si>
  <si>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</si>
  <si>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</si>
  <si>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</si>
  <si>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</si>
  <si>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</si>
  <si>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</si>
  <si>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</si>
  <si>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</si>
  <si>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</si>
  <si>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</si>
  <si>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</si>
  <si>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</si>
  <si>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</si>
  <si>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</si>
  <si>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</si>
  <si>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</si>
  <si>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</si>
  <si>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</si>
  <si>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</si>
  <si>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</si>
  <si>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</si>
  <si>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</si>
  <si>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</si>
  <si>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</si>
  <si>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</si>
  <si>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</si>
  <si>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</si>
  <si>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</si>
  <si>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</si>
  <si>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</si>
  <si>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</si>
  <si>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</si>
  <si>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</si>
  <si>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</si>
  <si>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</si>
  <si>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</si>
  <si>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</si>
  <si>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</si>
  <si>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</si>
  <si>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</si>
  <si>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</si>
  <si>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</si>
  <si>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</si>
  <si>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</si>
  <si>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</si>
  <si>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</si>
  <si>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</si>
  <si>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</si>
  <si>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</si>
  <si>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</si>
  <si>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</si>
  <si>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</si>
  <si>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</si>
  <si>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</si>
  <si>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</si>
  <si>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</si>
  <si>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</si>
  <si>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</si>
  <si>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</si>
  <si>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</si>
  <si>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</si>
  <si>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</si>
  <si>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</si>
  <si>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</si>
  <si>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</si>
  <si>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</si>
  <si>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</si>
  <si>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</si>
  <si>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</si>
  <si>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</si>
  <si>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</si>
  <si>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</si>
  <si>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</si>
  <si>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</si>
  <si>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</si>
  <si>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</si>
  <si>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</si>
  <si>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</si>
  <si>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</si>
  <si>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</si>
  <si>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</si>
  <si>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</si>
  <si>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</si>
  <si>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</si>
  <si>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</si>
  <si>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</si>
  <si>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</si>
  <si>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</si>
  <si>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</si>
  <si>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</si>
  <si>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</si>
  <si>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</si>
  <si>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</si>
  <si>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</si>
  <si>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</si>
  <si>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</si>
  <si>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</si>
  <si>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</si>
  <si>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</si>
  <si>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</si>
  <si>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</si>
  <si>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</si>
  <si>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</si>
  <si>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</si>
  <si>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</si>
  <si>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</si>
  <si>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</si>
  <si>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</si>
  <si>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</si>
  <si>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</si>
  <si>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</si>
  <si>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</si>
  <si>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</si>
  <si>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</si>
  <si>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</si>
  <si>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</si>
  <si>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</si>
  <si>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</si>
  <si>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</si>
  <si>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</si>
  <si>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</si>
  <si>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</si>
  <si>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</si>
  <si>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</si>
  <si>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</si>
  <si>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</si>
  <si>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</si>
  <si>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</si>
  <si>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</si>
  <si>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</si>
  <si>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</si>
  <si>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</si>
  <si>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</si>
  <si>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</si>
  <si>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</si>
  <si>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</si>
  <si>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</si>
  <si>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</si>
  <si>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</si>
  <si>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</si>
  <si>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</si>
  <si>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</si>
  <si>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</si>
  <si>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</si>
  <si>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</si>
  <si>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</si>
  <si>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</si>
  <si>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</si>
  <si>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</si>
  <si>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</si>
  <si>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</si>
  <si>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</si>
  <si>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</si>
  <si>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</si>
  <si>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</si>
  <si>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</si>
  <si>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</si>
  <si>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</si>
  <si>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</si>
  <si>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</si>
  <si>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</si>
  <si>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</si>
  <si>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</si>
  <si>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</si>
  <si>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</si>
  <si>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</si>
  <si>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</si>
  <si>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</si>
  <si>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</si>
  <si>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</si>
  <si>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</si>
  <si>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</si>
  <si>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</si>
  <si>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</si>
  <si>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</si>
  <si>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</si>
  <si>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</si>
  <si>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</si>
  <si>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</si>
  <si>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</si>
  <si>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</si>
  <si>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</si>
  <si>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</si>
  <si>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</si>
  <si>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</si>
  <si>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</si>
  <si>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</si>
  <si>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</si>
  <si>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</si>
  <si>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</si>
  <si>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</si>
  <si>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</si>
  <si>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</si>
  <si>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</si>
  <si>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</si>
  <si>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</si>
  <si>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</si>
  <si>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</si>
  <si>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</si>
  <si>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</si>
  <si>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</si>
  <si>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</si>
  <si>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</si>
  <si>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</si>
  <si>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</si>
  <si>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</si>
  <si>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</si>
  <si>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</si>
  <si>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</si>
  <si>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</si>
  <si>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</si>
  <si>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</si>
  <si>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</si>
  <si>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</si>
  <si>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</si>
  <si>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</si>
  <si>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</si>
  <si>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</si>
  <si>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</si>
  <si>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</si>
  <si>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</si>
  <si>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</si>
  <si>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</si>
  <si>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</si>
  <si>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</si>
  <si>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</si>
  <si>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</si>
  <si>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</si>
  <si>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</si>
  <si>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</si>
  <si>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</si>
  <si>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</si>
  <si>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</si>
  <si>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</si>
  <si>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</si>
  <si>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</si>
  <si>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</si>
  <si>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</si>
  <si>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</si>
  <si>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</si>
  <si>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</si>
  <si>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</si>
  <si>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</si>
  <si>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</si>
  <si>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</si>
  <si>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</si>
  <si>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</si>
  <si>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</si>
  <si>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</si>
  <si>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</si>
  <si>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</si>
  <si>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</si>
  <si>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</si>
  <si>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</si>
  <si>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</si>
  <si>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</si>
  <si>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</si>
  <si>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</si>
  <si>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</si>
  <si>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</si>
  <si>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</si>
  <si>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</si>
  <si>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</si>
  <si>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</si>
  <si>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</si>
  <si>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</si>
  <si>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</si>
  <si>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</si>
  <si>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</si>
  <si>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</si>
  <si>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</si>
  <si>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</si>
  <si>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</si>
  <si>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</si>
  <si>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</si>
  <si>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</si>
  <si>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</si>
  <si>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</si>
  <si>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</si>
  <si>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</si>
  <si>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</si>
  <si>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</si>
  <si>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</si>
  <si>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</si>
  <si>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</si>
  <si>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</si>
  <si>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</si>
  <si>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</si>
  <si>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</si>
  <si>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</si>
  <si>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</si>
  <si>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</si>
  <si>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</si>
  <si>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</si>
  <si>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</si>
  <si>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</si>
  <si>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</si>
  <si>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</si>
  <si>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</si>
  <si>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</si>
  <si>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</si>
  <si>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</si>
  <si>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</si>
  <si>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</si>
  <si>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</si>
  <si>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</si>
  <si>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</si>
  <si>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</si>
  <si>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</si>
  <si>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</si>
  <si>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</si>
  <si>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</si>
  <si>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</si>
  <si>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</si>
  <si>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</si>
  <si>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</si>
  <si>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</si>
  <si>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</si>
  <si>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</si>
  <si>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</si>
  <si>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</si>
  <si>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</si>
  <si>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</si>
  <si>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</si>
  <si>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</si>
  <si>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</si>
  <si>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</si>
  <si>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</si>
  <si>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</si>
  <si>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</si>
  <si>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</si>
  <si>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</si>
  <si>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</si>
  <si>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</si>
  <si>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</si>
  <si>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</si>
  <si>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</si>
  <si>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</si>
  <si>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</si>
  <si>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</si>
  <si>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</si>
  <si>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</si>
  <si>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</si>
  <si>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</si>
  <si>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</si>
  <si>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</si>
  <si>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</si>
  <si>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</si>
  <si>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</si>
  <si>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</si>
  <si>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</si>
  <si>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</si>
  <si>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</si>
  <si>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</si>
  <si>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</si>
  <si>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</si>
  <si>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</si>
  <si>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</si>
  <si>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</si>
  <si>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</si>
  <si>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</si>
  <si>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</si>
  <si>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</si>
  <si>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</si>
  <si>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</si>
  <si>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</si>
  <si>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</si>
  <si>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</si>
  <si>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</si>
  <si>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</si>
  <si>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</si>
  <si>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</si>
  <si>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</si>
  <si>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</si>
  <si>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</si>
  <si>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</si>
  <si>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</si>
  <si>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</si>
  <si>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</si>
  <si>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</si>
  <si>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</si>
  <si>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</si>
  <si>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</si>
  <si>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</si>
  <si>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</si>
  <si>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</si>
  <si>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</si>
  <si>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</si>
  <si>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</si>
  <si>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</si>
  <si>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</si>
  <si>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</si>
  <si>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</si>
  <si>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</si>
  <si>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</si>
  <si>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</si>
  <si>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</si>
  <si>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</si>
  <si>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</si>
  <si>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</si>
  <si>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</si>
  <si>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</si>
  <si>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</si>
  <si>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</si>
  <si>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</si>
  <si>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</si>
  <si>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</si>
  <si>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</si>
  <si>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</si>
  <si>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</si>
  <si>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</si>
  <si>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</si>
  <si>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</si>
  <si>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</si>
  <si>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</si>
  <si>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</si>
  <si>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</si>
  <si>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</si>
  <si>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</si>
  <si>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</si>
  <si>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</si>
  <si>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</si>
  <si>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</si>
  <si>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</si>
  <si>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</si>
  <si>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</si>
  <si>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</si>
  <si>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</si>
  <si>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</si>
  <si>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</si>
  <si>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</si>
  <si>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</si>
  <si>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</si>
  <si>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</si>
  <si>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</si>
  <si>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</si>
  <si>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</si>
  <si>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</si>
  <si>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</si>
  <si>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</si>
  <si>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</si>
  <si>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</si>
  <si>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</si>
  <si>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</si>
  <si>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</si>
  <si>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</si>
  <si>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</si>
  <si>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</si>
  <si>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</si>
  <si>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</si>
  <si>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</si>
  <si>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</si>
  <si>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</si>
  <si>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</si>
  <si>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</si>
  <si>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</si>
  <si>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</si>
  <si>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</si>
  <si>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</si>
  <si>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</si>
  <si>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</si>
  <si>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</si>
  <si>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</si>
  <si>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</si>
  <si>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</si>
  <si>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</si>
  <si>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</si>
  <si>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</si>
  <si>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</si>
  <si>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</si>
  <si>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</si>
  <si>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</si>
  <si>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</si>
  <si>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</si>
  <si>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</si>
  <si>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</si>
  <si>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</si>
  <si>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</si>
  <si>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</si>
  <si>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</si>
  <si>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</si>
  <si>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</si>
  <si>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</si>
  <si>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</si>
  <si>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</si>
  <si>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</si>
  <si>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</si>
  <si>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</si>
  <si>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</si>
  <si>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</si>
  <si>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</si>
  <si>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</si>
  <si>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</si>
  <si>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</si>
  <si>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</si>
  <si>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</si>
  <si>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</si>
  <si>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</si>
  <si>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</si>
  <si>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</si>
  <si>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</si>
  <si>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</si>
  <si>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</si>
  <si>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</si>
  <si>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</si>
  <si>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</si>
  <si>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</si>
  <si>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</si>
  <si>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</si>
  <si>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</si>
  <si>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</si>
  <si>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</si>
  <si>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</si>
  <si>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</si>
  <si>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</si>
  <si>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</si>
  <si>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</si>
  <si>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</si>
  <si>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</si>
  <si>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</si>
  <si>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</si>
  <si>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</si>
  <si>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</si>
  <si>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</si>
  <si>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</si>
  <si>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</si>
  <si>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</si>
  <si>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</si>
  <si>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</si>
  <si>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</si>
  <si>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</si>
  <si>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</si>
  <si>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</si>
  <si>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</si>
  <si>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</si>
  <si>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</si>
  <si>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</si>
  <si>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</si>
  <si>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</si>
  <si>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</si>
  <si>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</si>
  <si>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</si>
  <si>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</si>
  <si>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</si>
  <si>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</si>
  <si>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</si>
  <si>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</si>
  <si>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</si>
  <si>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</si>
  <si>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</si>
  <si>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</si>
  <si>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</si>
  <si>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</si>
  <si>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</si>
  <si>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</si>
  <si>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</si>
  <si>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</si>
  <si>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</si>
  <si>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</si>
  <si>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</si>
  <si>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</si>
  <si>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</si>
  <si>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</si>
  <si>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</si>
  <si>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</si>
  <si>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</si>
  <si>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</si>
  <si>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</si>
  <si>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</si>
  <si>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</si>
  <si>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</si>
  <si>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</si>
  <si>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</si>
  <si>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</si>
  <si>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</si>
  <si>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</si>
  <si>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</si>
  <si>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</si>
  <si>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</si>
  <si>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</si>
  <si>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</si>
  <si>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</si>
  <si>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</si>
  <si>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</si>
  <si>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</si>
  <si>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</si>
  <si>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</si>
  <si>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</si>
  <si>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</si>
  <si>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</si>
  <si>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</si>
  <si>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</si>
  <si>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</si>
  <si>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</si>
  <si>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</si>
  <si>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</si>
  <si>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</si>
  <si>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</si>
  <si>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</si>
  <si>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</si>
  <si>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</si>
  <si>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</si>
  <si>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</si>
  <si>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</si>
  <si>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</si>
  <si>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</si>
  <si>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</si>
  <si>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</si>
  <si>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</si>
  <si>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</si>
  <si>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</si>
  <si>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</si>
  <si>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</si>
  <si>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</si>
  <si>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</si>
  <si>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</si>
  <si>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</si>
  <si>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</si>
  <si>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</si>
  <si>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</si>
  <si>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</si>
  <si>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</si>
  <si>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</si>
  <si>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</si>
  <si>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</si>
  <si>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</si>
  <si>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</si>
  <si>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</si>
  <si>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</si>
  <si>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</si>
  <si>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</si>
  <si>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</si>
  <si>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</si>
  <si>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</si>
  <si>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</si>
  <si>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</si>
  <si>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</si>
  <si>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</si>
  <si>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</si>
  <si>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</si>
  <si>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</si>
  <si>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</si>
  <si>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</si>
  <si>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</si>
  <si>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</si>
  <si>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</si>
  <si>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</si>
  <si>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</si>
  <si>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</si>
  <si>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</si>
  <si>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</si>
  <si>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</si>
  <si>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</si>
  <si>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</si>
  <si>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</si>
  <si>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</si>
  <si>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</si>
  <si>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</si>
  <si>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</si>
  <si>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</si>
  <si>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</si>
  <si>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</si>
  <si>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</si>
  <si>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</si>
  <si>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</si>
  <si>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</si>
  <si>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</si>
  <si>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</si>
  <si>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</si>
  <si>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</si>
  <si>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</si>
  <si>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</si>
  <si>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</si>
  <si>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</si>
  <si>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</si>
  <si>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</si>
  <si>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</si>
  <si>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</si>
  <si>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</si>
  <si>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</si>
  <si>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</si>
  <si>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</si>
  <si>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</si>
  <si>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</si>
  <si>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</si>
  <si>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</si>
  <si>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</si>
  <si>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</si>
  <si>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</si>
  <si>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</si>
  <si>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</si>
  <si>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</si>
  <si>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</si>
  <si>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</si>
  <si>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</si>
  <si>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</si>
  <si>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</si>
  <si>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</si>
  <si>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</si>
  <si>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</si>
  <si>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</si>
  <si>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</si>
  <si>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</si>
  <si>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</si>
  <si>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</si>
  <si>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</si>
  <si>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</si>
  <si>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</si>
  <si>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</si>
  <si>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</si>
  <si>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</si>
  <si>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</si>
  <si>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</si>
  <si>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</si>
  <si>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</si>
  <si>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</si>
  <si>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</si>
  <si>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</si>
  <si>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</si>
  <si>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</si>
  <si>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</si>
  <si>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</si>
  <si>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</si>
  <si>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</si>
  <si>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</si>
  <si>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</si>
  <si>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</si>
  <si>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</si>
  <si>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</si>
  <si>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</si>
  <si>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</si>
  <si>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</si>
  <si>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</si>
  <si>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</si>
  <si>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</si>
  <si>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</si>
  <si>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</si>
  <si>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</si>
  <si>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</si>
  <si>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</si>
  <si>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</si>
  <si>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</si>
  <si>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</si>
  <si>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</si>
  <si>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</si>
  <si>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</si>
  <si>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</si>
  <si>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</si>
  <si>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</si>
  <si>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</si>
  <si>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</si>
  <si>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</si>
  <si>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</si>
  <si>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</si>
  <si>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</si>
  <si>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</si>
  <si>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</si>
  <si>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</si>
  <si>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</si>
  <si>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</si>
  <si>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</si>
  <si>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</si>
  <si>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</si>
  <si>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</si>
  <si>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</si>
  <si>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</si>
  <si>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</si>
  <si>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</si>
  <si>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</si>
  <si>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</si>
  <si>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</si>
  <si>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</si>
  <si>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</si>
  <si>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</si>
  <si>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</si>
  <si>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</si>
  <si>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</si>
  <si>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</si>
  <si>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</si>
  <si>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</si>
  <si>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</si>
  <si>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</si>
  <si>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</si>
  <si>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</si>
  <si>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</si>
  <si>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</si>
  <si>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</si>
  <si>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</si>
  <si>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</si>
  <si>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</si>
  <si>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</si>
  <si>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</si>
  <si>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</si>
  <si>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</si>
  <si>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</si>
  <si>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</si>
  <si>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</si>
  <si>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</si>
  <si>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</si>
  <si>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</si>
  <si>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</si>
  <si>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</si>
  <si>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</si>
  <si>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</si>
  <si>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</si>
  <si>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</si>
  <si>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</si>
  <si>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</si>
  <si>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</si>
  <si>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</si>
  <si>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</si>
  <si>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</si>
  <si>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</si>
  <si>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</si>
  <si>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</si>
  <si>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</si>
  <si>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</si>
  <si>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</si>
  <si>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</si>
  <si>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</si>
  <si>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</si>
  <si>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</si>
  <si>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</si>
  <si>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</si>
  <si>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</si>
  <si>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</si>
  <si>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</si>
  <si>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</si>
  <si>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</si>
  <si>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</si>
  <si>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</si>
  <si>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</si>
  <si>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</si>
  <si>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</si>
  <si>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</si>
  <si>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</si>
  <si>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</si>
  <si>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</si>
  <si>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</si>
  <si>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</si>
  <si>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</si>
  <si>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</si>
  <si>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</si>
  <si>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</si>
  <si>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</si>
  <si>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</si>
  <si>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</si>
  <si>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</si>
  <si>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</si>
  <si>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</si>
  <si>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</si>
  <si>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</si>
  <si>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</si>
  <si>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</si>
  <si>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</si>
  <si>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</si>
  <si>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</si>
  <si>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</si>
  <si>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</si>
  <si>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</si>
  <si>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</si>
  <si>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</si>
  <si>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</si>
  <si>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</si>
  <si>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</si>
  <si>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</si>
  <si>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</si>
  <si>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</si>
  <si>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</si>
  <si>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</si>
  <si>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</si>
  <si>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</si>
  <si>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</si>
  <si>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</si>
  <si>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</si>
  <si>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</si>
  <si>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</si>
  <si>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</si>
  <si>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</si>
  <si>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</si>
  <si>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</si>
  <si>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</si>
  <si>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</si>
  <si>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</si>
  <si>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</si>
  <si>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</si>
  <si>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</si>
  <si>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</si>
  <si>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</si>
  <si>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</si>
  <si>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</si>
  <si>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</si>
  <si>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</si>
  <si>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</si>
  <si>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</si>
  <si>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</si>
  <si>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</si>
  <si>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</si>
  <si>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</si>
  <si>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</si>
  <si>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</si>
  <si>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</si>
  <si>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</si>
  <si>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</si>
  <si>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</si>
  <si>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</si>
  <si>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</si>
  <si>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</si>
  <si>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</si>
  <si>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</si>
  <si>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</si>
  <si>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</si>
  <si>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</si>
  <si>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</si>
  <si>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</si>
  <si>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</si>
  <si>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</si>
  <si>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</si>
  <si>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</si>
  <si>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</si>
  <si>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</si>
  <si>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</si>
  <si>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</si>
  <si>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</si>
  <si>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</si>
  <si>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</si>
  <si>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</si>
  <si>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</si>
  <si>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</si>
  <si>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</si>
  <si>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</si>
  <si>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</si>
  <si>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</si>
  <si>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</si>
  <si>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</si>
  <si>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</si>
  <si>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</si>
  <si>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</si>
  <si>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</si>
  <si>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</si>
  <si>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</si>
  <si>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</si>
  <si>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</si>
  <si>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</si>
  <si>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</si>
  <si>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</si>
  <si>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</si>
  <si>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</si>
  <si>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</si>
  <si>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</si>
  <si>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</si>
  <si>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</si>
  <si>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</si>
  <si>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</si>
  <si>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</si>
  <si>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</si>
  <si>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</si>
  <si>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</si>
  <si>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</si>
  <si>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</si>
  <si>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</si>
  <si>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</si>
  <si>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</si>
  <si>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</si>
  <si>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</si>
  <si>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</si>
  <si>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</si>
  <si>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</si>
  <si>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</si>
  <si>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</si>
  <si>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</si>
  <si>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</si>
  <si>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</si>
  <si>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</si>
  <si>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</si>
  <si>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</si>
  <si>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</si>
  <si>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</si>
  <si>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</si>
  <si>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</si>
  <si>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</si>
  <si>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</si>
  <si>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</si>
  <si>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</si>
  <si>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</si>
  <si>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</si>
  <si>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</si>
  <si>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</si>
  <si>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</si>
  <si>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</si>
  <si>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</si>
  <si>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</si>
  <si>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</si>
  <si>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</si>
  <si>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</si>
  <si>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</si>
  <si>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</si>
  <si>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</si>
  <si>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</si>
  <si>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</si>
  <si>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</si>
  <si>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</si>
  <si>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</si>
  <si>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</si>
  <si>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</si>
  <si>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</si>
  <si>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</si>
  <si>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</si>
  <si>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</si>
  <si>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</si>
  <si>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</si>
  <si>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</si>
  <si>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</si>
  <si>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</si>
  <si>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</si>
  <si>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</si>
  <si>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</si>
  <si>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</si>
  <si>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</si>
  <si>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</si>
  <si>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</si>
  <si>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</si>
  <si>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</si>
  <si>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</si>
  <si>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</si>
  <si>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</si>
  <si>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</si>
  <si>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</si>
  <si>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</si>
  <si>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</si>
  <si>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</si>
  <si>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</si>
  <si>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</si>
  <si>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</si>
  <si>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</si>
  <si>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</si>
  <si>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</si>
  <si>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</si>
  <si>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</si>
  <si>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</si>
  <si>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</si>
  <si>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</si>
  <si>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</si>
  <si>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</si>
  <si>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</si>
  <si>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</si>
  <si>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</si>
  <si>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</si>
  <si>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</si>
  <si>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</si>
  <si>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</si>
  <si>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</si>
  <si>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</si>
  <si>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</si>
  <si>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</si>
  <si>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</si>
  <si>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</si>
  <si>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</si>
  <si>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</si>
  <si>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</si>
  <si>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</si>
  <si>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</si>
  <si>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</si>
  <si>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</si>
  <si>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</si>
  <si>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</si>
  <si>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</si>
  <si>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</si>
  <si>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</si>
  <si>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</si>
  <si>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</si>
  <si>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</si>
  <si>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</si>
  <si>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</si>
  <si>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</si>
  <si>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</si>
  <si>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</si>
  <si>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</si>
  <si>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</si>
  <si>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</si>
  <si>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</si>
  <si>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</si>
  <si>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</si>
  <si>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</si>
  <si>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</si>
  <si>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</si>
  <si>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</si>
  <si>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</si>
  <si>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</si>
  <si>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</si>
  <si>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</si>
  <si>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</si>
  <si>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</si>
  <si>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</si>
  <si>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</si>
  <si>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</si>
  <si>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</si>
  <si>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</si>
  <si>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</si>
  <si>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</si>
  <si>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</si>
  <si>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</si>
  <si>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</si>
  <si>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</si>
  <si>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</si>
  <si>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</si>
  <si>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</si>
  <si>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</si>
  <si>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</si>
  <si>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</si>
  <si>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</si>
  <si>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</si>
  <si>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</si>
  <si>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</si>
  <si>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</si>
  <si>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</si>
  <si>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</si>
  <si>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</si>
  <si>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</si>
  <si>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</si>
  <si>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</si>
  <si>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</si>
  <si>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</si>
  <si>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</si>
  <si>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</si>
  <si>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</si>
  <si>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</si>
  <si>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</si>
  <si>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</si>
  <si>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</si>
  <si>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</si>
  <si>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</si>
  <si>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</si>
  <si>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</si>
  <si>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</si>
  <si>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</si>
  <si>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</si>
  <si>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</si>
  <si>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</si>
  <si>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</si>
  <si>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</si>
  <si>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</si>
  <si>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</si>
  <si>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</si>
  <si>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</si>
  <si>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</si>
  <si>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</si>
  <si>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</si>
  <si>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</si>
  <si>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</si>
  <si>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</si>
  <si>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</si>
  <si>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</si>
  <si>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</si>
  <si>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</si>
  <si>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</si>
  <si>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</si>
  <si>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</si>
  <si>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</si>
  <si>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</si>
  <si>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</si>
  <si>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</si>
  <si>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</si>
  <si>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</si>
  <si>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</si>
  <si>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</si>
  <si>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</si>
  <si>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</si>
  <si>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</si>
  <si>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</si>
  <si>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</si>
  <si>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</si>
  <si>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</si>
  <si>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</si>
  <si>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</si>
  <si>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</si>
  <si>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</si>
  <si>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</si>
  <si>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</si>
  <si>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</si>
  <si>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</si>
  <si>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</si>
  <si>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</si>
  <si>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</si>
  <si>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</si>
  <si>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</si>
  <si>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</si>
  <si>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</si>
  <si>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</si>
  <si>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</si>
  <si>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</si>
  <si>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</si>
  <si>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</si>
  <si>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</si>
  <si>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</si>
  <si>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</si>
  <si>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</si>
  <si>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</si>
  <si>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</si>
  <si>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</si>
  <si>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</si>
  <si>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</si>
  <si>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</si>
  <si>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</si>
  <si>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</si>
  <si>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</si>
  <si>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</si>
  <si>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</si>
  <si>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</si>
  <si>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</si>
  <si>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</si>
  <si>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</si>
  <si>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</si>
  <si>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</si>
  <si>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</si>
  <si>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</si>
  <si>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</si>
  <si>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</si>
  <si>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</si>
  <si>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</si>
  <si>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</si>
  <si>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</si>
  <si>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</si>
  <si>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</si>
  <si>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</si>
  <si>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</si>
  <si>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</si>
  <si>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</si>
  <si>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</si>
  <si>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</si>
  <si>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</si>
  <si>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</si>
  <si>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</si>
  <si>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</si>
  <si>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</si>
  <si>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</si>
  <si>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</si>
  <si>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</si>
  <si>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</si>
  <si>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</si>
  <si>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</si>
  <si>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</si>
  <si>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</si>
  <si>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</si>
  <si>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</si>
  <si>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</si>
  <si>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</si>
  <si>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</si>
  <si>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</si>
  <si>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</si>
  <si>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</si>
  <si>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</si>
  <si>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</si>
  <si>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</si>
  <si>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</si>
  <si>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</si>
  <si>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</si>
  <si>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</si>
  <si>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</si>
  <si>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</si>
  <si>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</si>
  <si>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</si>
  <si>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</si>
  <si>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</si>
  <si>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</si>
  <si>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</si>
  <si>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</si>
  <si>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</si>
  <si>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</si>
  <si>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</si>
  <si>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</si>
  <si>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</si>
  <si>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</si>
  <si>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</si>
  <si>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</si>
  <si>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</si>
  <si>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</si>
  <si>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</si>
  <si>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</si>
  <si>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</si>
  <si>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</si>
  <si>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</si>
  <si>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</si>
  <si>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</si>
  <si>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</si>
  <si>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</si>
  <si>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</si>
  <si>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</si>
  <si>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</si>
  <si>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</si>
  <si>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</si>
  <si>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</si>
  <si>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</si>
  <si>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</si>
  <si>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</si>
  <si>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</si>
  <si>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</si>
  <si>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</si>
  <si>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</si>
  <si>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</si>
  <si>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</si>
  <si>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</si>
  <si>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</si>
  <si>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</si>
  <si>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</si>
  <si>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</si>
  <si>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</si>
  <si>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</si>
  <si>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</si>
  <si>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</si>
  <si>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</si>
  <si>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</si>
  <si>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</si>
  <si>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</si>
  <si>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</si>
  <si>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</si>
  <si>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</si>
  <si>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</si>
  <si>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</si>
  <si>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</si>
  <si>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</si>
  <si>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</si>
  <si>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</si>
  <si>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</si>
  <si>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</si>
  <si>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</si>
  <si>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</si>
  <si>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</si>
  <si>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</si>
  <si>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</si>
  <si>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</si>
  <si>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</si>
  <si>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</si>
  <si>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</si>
  <si>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</si>
  <si>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</si>
  <si>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</si>
  <si>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</si>
  <si>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</si>
  <si>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</si>
  <si>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</si>
  <si>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</si>
  <si>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</si>
  <si>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</si>
  <si>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</si>
  <si>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</si>
  <si>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</si>
  <si>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</si>
  <si>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</si>
  <si>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</si>
  <si>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</si>
  <si>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</si>
  <si>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</si>
  <si>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</si>
  <si>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</si>
  <si>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</si>
  <si>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</si>
  <si>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</si>
  <si>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</si>
  <si>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</si>
  <si>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</si>
  <si>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</si>
  <si>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</si>
  <si>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</si>
  <si>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</si>
  <si>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</si>
  <si>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</si>
  <si>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</si>
  <si>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</si>
  <si>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</si>
  <si>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</si>
  <si>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</si>
  <si>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</si>
  <si>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</si>
  <si>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</si>
  <si>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</si>
  <si>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</si>
  <si>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</si>
  <si>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</si>
  <si>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</si>
  <si>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</si>
  <si>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</si>
  <si>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</si>
  <si>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</si>
  <si>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</si>
  <si>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</si>
  <si>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</si>
  <si>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</si>
  <si>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</si>
  <si>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</si>
  <si>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</si>
  <si>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</si>
  <si>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</si>
  <si>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</si>
  <si>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</si>
  <si>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</si>
  <si>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</si>
  <si>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</si>
  <si>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</si>
  <si>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</si>
  <si>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</si>
  <si>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</si>
  <si>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</si>
  <si>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</si>
  <si>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</si>
  <si>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</si>
  <si>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</si>
  <si>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</si>
  <si>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</si>
  <si>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</si>
  <si>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</si>
  <si>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</si>
  <si>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</si>
  <si>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</si>
  <si>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</si>
  <si>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</si>
  <si>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</si>
  <si>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</si>
  <si>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</si>
  <si>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</si>
  <si>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</si>
  <si>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</si>
  <si>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</si>
  <si>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</si>
  <si>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</si>
  <si>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</si>
  <si>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</si>
  <si>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</si>
  <si>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</si>
  <si>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</si>
  <si>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</si>
  <si>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</si>
  <si>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</si>
  <si>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</si>
  <si>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</si>
  <si>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</si>
  <si>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</si>
  <si>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</si>
  <si>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</si>
  <si>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</si>
  <si>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</si>
  <si>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</si>
  <si>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</si>
  <si>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</si>
  <si>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</si>
  <si>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</si>
  <si>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</si>
  <si>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</si>
  <si>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</si>
  <si>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</si>
  <si>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</si>
  <si>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</si>
  <si>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</si>
  <si>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</si>
  <si>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</si>
  <si>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</si>
  <si>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</si>
  <si>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</si>
  <si>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</si>
  <si>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</si>
  <si>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</si>
  <si>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</si>
  <si>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</si>
  <si>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</si>
  <si>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</si>
  <si>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</si>
  <si>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</si>
  <si>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</si>
  <si>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</si>
  <si>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</si>
  <si>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</si>
  <si>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</si>
  <si>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</si>
  <si>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</si>
  <si>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</si>
  <si>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</si>
  <si>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</si>
  <si>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</si>
  <si>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</si>
  <si>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</si>
  <si>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</si>
  <si>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</si>
  <si>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</si>
  <si>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</si>
  <si>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</si>
  <si>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</si>
  <si>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</si>
  <si>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</si>
  <si>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</si>
  <si>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</si>
  <si>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</si>
  <si>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</si>
  <si>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</si>
  <si>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</si>
  <si>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</si>
  <si>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</si>
  <si>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</si>
  <si>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</si>
  <si>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</si>
  <si>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</si>
  <si>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</si>
  <si>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</si>
  <si>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</si>
  <si>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</si>
  <si>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</si>
  <si>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</si>
  <si>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</si>
  <si>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</si>
  <si>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</si>
  <si>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</si>
  <si>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</si>
  <si>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</si>
  <si>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</si>
  <si>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</si>
  <si>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</si>
  <si>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</si>
  <si>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</si>
  <si>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</si>
  <si>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</si>
  <si>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</si>
  <si>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</si>
  <si>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</si>
  <si>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</si>
  <si>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</si>
  <si>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</si>
  <si>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</si>
  <si>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</si>
  <si>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</si>
  <si>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</si>
  <si>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</si>
  <si>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</si>
  <si>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</si>
  <si>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</si>
  <si>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</si>
  <si>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</si>
  <si>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</si>
  <si>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</si>
  <si>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</si>
  <si>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</si>
  <si>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</si>
  <si>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</si>
  <si>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</si>
  <si>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</si>
  <si>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</si>
  <si>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</si>
  <si>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</si>
  <si>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</si>
  <si>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</si>
  <si>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</si>
  <si>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</si>
  <si>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</si>
  <si>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</si>
  <si>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</si>
  <si>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</si>
  <si>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</si>
  <si>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</si>
  <si>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</si>
  <si>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</si>
  <si>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</si>
  <si>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</si>
  <si>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</si>
  <si>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</si>
  <si>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</si>
  <si>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</si>
  <si>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</si>
  <si>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</si>
  <si>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</si>
  <si>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</si>
  <si>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</si>
  <si>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</si>
  <si>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</si>
  <si>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</si>
  <si>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</si>
  <si>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</si>
  <si>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</si>
  <si>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</si>
  <si>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</si>
  <si>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</si>
  <si>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</si>
  <si>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</si>
  <si>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</si>
  <si>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</si>
  <si>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</si>
  <si>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</si>
  <si>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</si>
  <si>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</si>
  <si>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</si>
  <si>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</si>
  <si>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</si>
  <si>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</si>
  <si>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</si>
  <si>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</si>
  <si>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</si>
  <si>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</si>
  <si>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</si>
  <si>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</si>
  <si>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</si>
  <si>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</si>
  <si>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</si>
  <si>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</si>
  <si>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</si>
  <si>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</si>
  <si>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</si>
  <si>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</si>
  <si>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</si>
  <si>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</si>
  <si>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</si>
  <si>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</si>
  <si>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</si>
  <si>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</si>
  <si>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</si>
  <si>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</si>
  <si>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</si>
  <si>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</si>
  <si>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</si>
  <si>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</si>
  <si>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</si>
  <si>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</si>
  <si>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</si>
  <si>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</si>
  <si>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</si>
  <si>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</si>
  <si>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</si>
  <si>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</si>
  <si>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</si>
  <si>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</si>
  <si>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</si>
  <si>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</si>
  <si>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</si>
  <si>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</si>
  <si>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</si>
  <si>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</si>
  <si>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</si>
  <si>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</si>
  <si>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</si>
  <si>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</si>
  <si>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</si>
  <si>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</si>
  <si>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</si>
  <si>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</si>
  <si>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</si>
  <si>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</si>
  <si>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</si>
  <si>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</si>
  <si>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</si>
  <si>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</si>
  <si>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</si>
  <si>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</si>
  <si>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</si>
  <si>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</si>
  <si>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</si>
  <si>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</si>
  <si>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</si>
  <si>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</si>
  <si>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</si>
  <si>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</si>
  <si>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</si>
  <si>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</si>
  <si>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</si>
  <si>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</si>
  <si>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</si>
  <si>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</si>
  <si>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</si>
  <si>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</si>
  <si>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</si>
  <si>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</si>
  <si>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</si>
  <si>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</si>
  <si>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</si>
  <si>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</si>
  <si>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</si>
  <si>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</si>
  <si>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</si>
  <si>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</si>
  <si>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</si>
  <si>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</si>
  <si>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</si>
  <si>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</si>
  <si>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</si>
  <si>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</si>
  <si>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</si>
  <si>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</si>
  <si>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</si>
  <si>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</si>
  <si>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</si>
  <si>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</si>
  <si>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</si>
  <si>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</si>
  <si>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</si>
  <si>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</si>
  <si>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</si>
  <si>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</si>
  <si>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</si>
  <si>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</si>
  <si>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</si>
  <si>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</si>
  <si>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</si>
  <si>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</si>
  <si>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</si>
  <si>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</si>
  <si>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</si>
  <si>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</si>
  <si>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</si>
  <si>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</si>
  <si>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</si>
  <si>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</si>
  <si>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</si>
  <si>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</si>
  <si>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</si>
  <si>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</si>
  <si>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</si>
  <si>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</si>
  <si>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</si>
  <si>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</si>
  <si>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</si>
  <si>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</si>
  <si>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</si>
  <si>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</si>
  <si>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</si>
  <si>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</si>
  <si>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</si>
  <si>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</si>
  <si>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</si>
  <si>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</si>
  <si>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</si>
  <si>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</si>
  <si>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</si>
  <si>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</si>
  <si>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</si>
  <si>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</si>
  <si>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</si>
  <si>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</si>
  <si>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</si>
  <si>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</si>
  <si>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</si>
  <si>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</si>
  <si>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</si>
  <si>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</si>
  <si>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</si>
  <si>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</si>
  <si>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</si>
  <si>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</si>
  <si>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</si>
  <si>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</si>
  <si>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</si>
  <si>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</si>
  <si>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</si>
  <si>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</si>
  <si>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</si>
  <si>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</si>
  <si>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</si>
  <si>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</si>
  <si>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</si>
  <si>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</si>
  <si>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</si>
  <si>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</si>
  <si>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</si>
  <si>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</si>
  <si>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</si>
  <si>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</si>
  <si>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</si>
  <si>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</si>
  <si>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</si>
  <si>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</si>
  <si>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</si>
  <si>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</si>
  <si>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</si>
  <si>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</si>
  <si>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</si>
  <si>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</si>
  <si>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</si>
  <si>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</si>
  <si>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</si>
  <si>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</si>
  <si>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</si>
  <si>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</si>
  <si>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</si>
  <si>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</si>
  <si>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</si>
  <si>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</si>
  <si>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</si>
  <si>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</si>
  <si>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</si>
  <si>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</si>
  <si>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</si>
  <si>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</si>
  <si>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</si>
  <si>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</si>
  <si>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</si>
  <si>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</si>
  <si>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</si>
  <si>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</si>
  <si>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</si>
  <si>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</si>
  <si>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</si>
  <si>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</si>
  <si>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</si>
  <si>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</si>
  <si>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</si>
  <si>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</si>
  <si>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</si>
  <si>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</si>
  <si>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</si>
  <si>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</si>
  <si>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</si>
  <si>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</si>
  <si>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</si>
  <si>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</si>
  <si>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</si>
  <si>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</si>
  <si>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</si>
  <si>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</si>
  <si>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</si>
  <si>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</si>
  <si>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</si>
  <si>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</si>
  <si>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</si>
  <si>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</si>
  <si>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</si>
  <si>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</si>
  <si>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</si>
  <si>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</si>
  <si>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</si>
  <si>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</si>
  <si>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</si>
  <si>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</si>
  <si>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</si>
  <si>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</si>
  <si>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</si>
  <si>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</si>
  <si>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</si>
  <si>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</si>
  <si>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</si>
  <si>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</si>
  <si>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</si>
  <si>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</si>
  <si>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</si>
  <si>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</si>
  <si>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</si>
  <si>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</si>
  <si>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</si>
  <si>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</si>
  <si>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</si>
  <si>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</si>
  <si>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</si>
  <si>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</si>
  <si>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</si>
  <si>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</si>
  <si>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</si>
  <si>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</si>
  <si>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</si>
  <si>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</si>
  <si>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</si>
  <si>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</si>
  <si>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</si>
  <si>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</si>
  <si>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</si>
  <si>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</si>
  <si>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</si>
  <si>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</si>
  <si>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</si>
  <si>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</si>
  <si>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</si>
  <si>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</si>
  <si>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</si>
  <si>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</si>
  <si>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</si>
  <si>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</si>
  <si>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</si>
  <si>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</si>
  <si>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</si>
  <si>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</si>
  <si>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</si>
  <si>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</si>
  <si>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</si>
  <si>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</si>
  <si>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</si>
  <si>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</si>
  <si>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</si>
  <si>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</si>
  <si>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</si>
  <si>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</si>
  <si>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</si>
  <si>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</si>
  <si>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</si>
  <si>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</si>
  <si>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</si>
  <si>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</si>
  <si>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</si>
  <si>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</si>
  <si>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</si>
  <si>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</si>
  <si>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</si>
  <si>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</si>
  <si>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</si>
  <si>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</si>
  <si>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</si>
  <si>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</si>
  <si>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</si>
  <si>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</si>
  <si>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</si>
  <si>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</si>
  <si>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</si>
  <si>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</si>
  <si>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</si>
  <si>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</si>
  <si>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</si>
  <si>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</si>
  <si>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</si>
  <si>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</si>
  <si>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</si>
  <si>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</si>
  <si>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</si>
  <si>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</si>
  <si>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</si>
  <si>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</si>
  <si>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</si>
  <si>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</si>
  <si>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</si>
  <si>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</si>
  <si>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</si>
  <si>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</si>
  <si>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</si>
  <si>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</si>
  <si>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</si>
  <si>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</si>
  <si>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</si>
  <si>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</si>
  <si>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</si>
  <si>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</si>
  <si>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</si>
  <si>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</si>
  <si>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</si>
  <si>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</si>
  <si>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</si>
  <si>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</si>
  <si>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</si>
  <si>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</si>
  <si>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</si>
  <si>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</si>
  <si>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</si>
  <si>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</si>
  <si>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</si>
  <si>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</si>
  <si>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</si>
  <si>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</si>
  <si>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</si>
  <si>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</si>
  <si>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</si>
  <si>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</si>
  <si>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</si>
  <si>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</si>
  <si>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</si>
  <si>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</si>
  <si>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</si>
  <si>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</si>
  <si>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</si>
  <si>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</si>
  <si>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</si>
  <si>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</si>
  <si>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</si>
  <si>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</si>
  <si>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</si>
  <si>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</si>
  <si>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</si>
  <si>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</si>
  <si>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</si>
  <si>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</si>
  <si>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</si>
  <si>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</si>
  <si>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</si>
  <si>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</si>
  <si>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</si>
  <si>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</si>
  <si>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</si>
  <si>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</si>
  <si>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</si>
  <si>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</si>
  <si>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</si>
  <si>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</si>
  <si>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</si>
  <si>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</si>
  <si>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</si>
  <si>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</si>
  <si>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</si>
  <si>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</si>
  <si>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</si>
  <si>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</si>
  <si>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</si>
  <si>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</si>
  <si>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</si>
  <si>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</si>
  <si>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</si>
  <si>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</si>
  <si>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</si>
  <si>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</si>
  <si>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</si>
  <si>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</si>
  <si>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</si>
  <si>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</si>
  <si>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</si>
  <si>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</si>
  <si>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</si>
  <si>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</si>
  <si>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</si>
  <si>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</si>
  <si>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</si>
  <si>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</si>
  <si>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</si>
  <si>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</si>
  <si>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</si>
  <si>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</si>
  <si>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</si>
  <si>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</si>
  <si>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</si>
  <si>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</si>
  <si>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</si>
  <si>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</si>
  <si>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</si>
  <si>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</si>
  <si>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</si>
  <si>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</si>
  <si>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</si>
  <si>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</si>
  <si>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</si>
  <si>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</si>
  <si>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</si>
  <si>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</si>
  <si>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</si>
  <si>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</si>
  <si>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</si>
  <si>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</si>
  <si>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</si>
  <si>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</si>
  <si>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</si>
  <si>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</si>
  <si>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</si>
  <si>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</si>
  <si>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</si>
  <si>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</si>
  <si>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</si>
  <si>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</si>
  <si>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</si>
  <si>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</si>
  <si>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</si>
  <si>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</si>
  <si>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</si>
  <si>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</si>
  <si>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</si>
  <si>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</si>
  <si>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</si>
  <si>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</si>
  <si>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</si>
  <si>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</si>
  <si>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</si>
  <si>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</si>
  <si>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</si>
  <si>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</si>
  <si>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</si>
  <si>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</si>
  <si>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</si>
  <si>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</si>
  <si>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</si>
  <si>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</si>
  <si>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</si>
  <si>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</si>
  <si>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</si>
  <si>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</si>
  <si>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</si>
  <si>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</si>
  <si>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</si>
  <si>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</si>
  <si>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</si>
  <si>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</si>
  <si>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</si>
  <si>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</si>
  <si>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</si>
  <si>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</si>
  <si>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</si>
  <si>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</si>
  <si>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</si>
  <si>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</si>
  <si>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</si>
  <si>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</si>
  <si>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</si>
  <si>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</si>
  <si>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</si>
  <si>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</si>
  <si>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</si>
  <si>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</si>
  <si>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</si>
  <si>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</si>
  <si>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</si>
  <si>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</si>
  <si>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</si>
  <si>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</si>
  <si>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</si>
  <si>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</si>
  <si>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</si>
  <si>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</si>
  <si>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</si>
  <si>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</si>
  <si>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</si>
  <si>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</si>
  <si>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</si>
  <si>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</si>
  <si>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</si>
  <si>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</si>
  <si>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</si>
  <si>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</si>
  <si>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</si>
  <si>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</si>
  <si>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</si>
  <si>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</si>
  <si>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</si>
  <si>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</si>
  <si>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</si>
  <si>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</si>
  <si>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</si>
  <si>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</si>
  <si>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</si>
  <si>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</si>
  <si>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</si>
  <si>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</si>
  <si>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</si>
  <si>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</si>
  <si>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</si>
  <si>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</si>
  <si>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</si>
  <si>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</si>
  <si>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</si>
  <si>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</si>
  <si>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</si>
  <si>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</si>
  <si>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</si>
  <si>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</si>
  <si>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</si>
  <si>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</si>
  <si>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</si>
  <si>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</si>
  <si>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</si>
  <si>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</si>
  <si>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</si>
  <si>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</si>
  <si>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</si>
  <si>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</si>
  <si>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</si>
  <si>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</si>
  <si>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</si>
  <si>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</si>
  <si>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</si>
  <si>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</si>
  <si>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</si>
  <si>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</si>
  <si>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</si>
  <si>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</si>
  <si>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</si>
  <si>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</si>
  <si>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</si>
  <si>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</si>
  <si>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</si>
  <si>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</si>
  <si>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</si>
  <si>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</si>
  <si>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</si>
  <si>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</si>
  <si>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</si>
  <si>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</si>
  <si>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</si>
  <si>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</si>
  <si>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</si>
  <si>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</si>
  <si>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</si>
  <si>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</si>
  <si>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</si>
  <si>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</si>
  <si>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</si>
  <si>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</si>
  <si>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</si>
  <si>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</si>
  <si>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</si>
  <si>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</si>
  <si>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</si>
  <si>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</si>
  <si>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</si>
  <si>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</si>
  <si>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</si>
  <si>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</si>
  <si>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</si>
  <si>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</si>
  <si>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</si>
  <si>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</si>
  <si>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</si>
  <si>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</si>
  <si>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</si>
  <si>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</si>
  <si>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</si>
  <si>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</si>
  <si>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</si>
  <si>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</si>
  <si>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</si>
  <si>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</si>
  <si>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</si>
  <si>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</si>
  <si>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</si>
  <si>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</si>
  <si>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</si>
  <si>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</si>
  <si>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</si>
  <si>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</si>
  <si>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</si>
  <si>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</si>
  <si>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</si>
  <si>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</si>
  <si>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</si>
  <si>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</si>
  <si>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</si>
  <si>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</si>
  <si>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</si>
  <si>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</si>
  <si>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</si>
  <si>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</si>
  <si>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</si>
  <si>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</si>
  <si>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</si>
  <si>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</si>
  <si>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</si>
  <si>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</si>
  <si>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</si>
  <si>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</si>
  <si>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</si>
  <si>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</si>
  <si>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</si>
  <si>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</si>
  <si>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</si>
  <si>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</si>
  <si>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</si>
  <si>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</si>
  <si>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</si>
  <si>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</si>
  <si>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</si>
  <si>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</si>
  <si>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</si>
  <si>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</si>
  <si>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</si>
  <si>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</si>
  <si>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</si>
  <si>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</si>
  <si>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</si>
  <si>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</si>
  <si>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</si>
  <si>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</si>
  <si>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</si>
  <si>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</si>
  <si>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</si>
  <si>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</si>
  <si>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</si>
  <si>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</si>
  <si>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</si>
  <si>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</si>
  <si>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</si>
  <si>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</si>
  <si>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</si>
  <si>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</si>
  <si>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</si>
  <si>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</si>
  <si>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</si>
  <si>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</si>
  <si>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</si>
  <si>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</si>
  <si>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</si>
  <si>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</si>
  <si>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</si>
  <si>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</si>
  <si>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</si>
  <si>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</si>
  <si>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</si>
  <si>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</si>
  <si>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</si>
  <si>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</si>
  <si>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</si>
  <si>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</si>
  <si>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</si>
  <si>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</si>
  <si>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</si>
  <si>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</si>
  <si>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</si>
  <si>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</si>
  <si>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</si>
  <si>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</si>
  <si>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</si>
  <si>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</si>
  <si>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</si>
  <si>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</si>
  <si>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</si>
  <si>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</si>
  <si>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</si>
  <si>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</si>
  <si>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</si>
  <si>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</si>
  <si>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</si>
  <si>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</si>
  <si>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</si>
  <si>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</si>
  <si>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</si>
  <si>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</si>
  <si>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</si>
  <si>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</si>
  <si>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</si>
  <si>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</si>
  <si>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</si>
  <si>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</si>
  <si>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</si>
  <si>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</si>
  <si>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</si>
  <si>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</si>
  <si>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</si>
  <si>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</si>
  <si>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</si>
  <si>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</si>
  <si>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</si>
  <si>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</si>
  <si>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</si>
  <si>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</si>
  <si>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</si>
  <si>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</si>
  <si>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</si>
  <si>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</si>
  <si>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</si>
  <si>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</si>
  <si>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</si>
  <si>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</si>
  <si>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</si>
  <si>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</si>
  <si>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</si>
  <si>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</si>
  <si>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</si>
  <si>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</si>
  <si>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</si>
  <si>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</si>
  <si>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</si>
  <si>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</si>
  <si>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</si>
  <si>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</si>
  <si>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</si>
  <si>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</si>
  <si>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</si>
  <si>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</si>
  <si>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</si>
  <si>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</si>
  <si>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</si>
  <si>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</si>
  <si>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</si>
  <si>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</si>
  <si>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</si>
  <si>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</si>
  <si>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</si>
  <si>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</si>
  <si>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</si>
  <si>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</si>
  <si>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</si>
  <si>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</si>
  <si>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</si>
  <si>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</si>
  <si>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</si>
  <si>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</si>
  <si>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</si>
  <si>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</si>
  <si>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</si>
  <si>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</si>
  <si>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</si>
  <si>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</si>
  <si>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</si>
  <si>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</si>
  <si>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</si>
  <si>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</si>
  <si>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</si>
  <si>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</si>
  <si>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</si>
  <si>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</si>
  <si>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</si>
  <si>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</si>
  <si>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</si>
  <si>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</si>
  <si>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</si>
  <si>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</si>
  <si>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</si>
  <si>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</si>
  <si>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</si>
  <si>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</si>
  <si>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</si>
  <si>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</si>
  <si>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</si>
  <si>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</si>
  <si>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</si>
  <si>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</si>
  <si>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</si>
  <si>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</si>
  <si>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</si>
  <si>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</si>
  <si>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</si>
  <si>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</si>
  <si>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</si>
  <si>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</si>
  <si>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</si>
  <si>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</si>
  <si>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</si>
  <si>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</si>
  <si>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</si>
  <si>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</si>
  <si>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</si>
  <si>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</si>
  <si>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</si>
  <si>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</si>
  <si>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</si>
  <si>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</si>
  <si>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</si>
  <si>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</si>
  <si>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</si>
  <si>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</si>
  <si>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</si>
  <si>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</si>
  <si>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</si>
  <si>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</si>
  <si>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</si>
  <si>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</si>
  <si>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</si>
  <si>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</si>
  <si>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</si>
  <si>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</si>
  <si>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</si>
  <si>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</si>
  <si>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</si>
  <si>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</si>
  <si>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</si>
  <si>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</si>
  <si>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</si>
  <si>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</si>
  <si>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</si>
  <si>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</si>
  <si>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</si>
  <si>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</si>
  <si>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</si>
  <si>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</si>
  <si>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</si>
  <si>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</si>
  <si>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</si>
  <si>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</si>
  <si>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</si>
  <si>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</si>
  <si>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</si>
  <si>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</si>
  <si>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</si>
  <si>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</si>
  <si>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</si>
  <si>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</si>
  <si>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</si>
  <si>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</si>
  <si>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</si>
  <si>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</si>
  <si>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</si>
  <si>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</si>
  <si>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</si>
  <si>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</si>
  <si>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</si>
  <si>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</si>
  <si>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</si>
  <si>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</si>
  <si>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</si>
  <si>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</si>
  <si>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</si>
  <si>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</si>
  <si>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</si>
  <si>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</si>
  <si>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</si>
  <si>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</si>
  <si>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</si>
  <si>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</si>
  <si>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</si>
  <si>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</si>
  <si>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</si>
  <si>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</si>
  <si>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</si>
  <si>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</si>
  <si>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</si>
  <si>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</si>
  <si>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</si>
  <si>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</si>
  <si>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</si>
  <si>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</si>
  <si>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</si>
  <si>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</si>
  <si>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</si>
  <si>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</si>
  <si>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</si>
  <si>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</si>
  <si>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</si>
  <si>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</si>
  <si>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</si>
  <si>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</si>
  <si>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</si>
  <si>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</si>
  <si>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</si>
  <si>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</si>
  <si>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</si>
  <si>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</si>
  <si>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</si>
  <si>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</si>
  <si>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</si>
  <si>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</si>
  <si>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</si>
  <si>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</si>
  <si>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</si>
  <si>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</si>
  <si>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</si>
  <si>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</si>
  <si>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</si>
  <si>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</si>
  <si>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</si>
  <si>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</si>
  <si>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</si>
  <si>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</si>
  <si>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</si>
  <si>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</si>
  <si>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</si>
  <si>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</si>
  <si>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</si>
  <si>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</si>
  <si>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</si>
  <si>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</si>
  <si>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</si>
  <si>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</si>
  <si>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</si>
  <si>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</si>
  <si>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</si>
  <si>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</si>
  <si>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</si>
  <si>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</si>
  <si>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</si>
  <si>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</si>
  <si>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</si>
  <si>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</si>
  <si>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</si>
  <si>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</si>
  <si>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</si>
  <si>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</si>
  <si>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</si>
  <si>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</si>
  <si>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</si>
  <si>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</si>
  <si>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</si>
  <si>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</si>
  <si>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</si>
  <si>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</si>
  <si>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</si>
  <si>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</si>
  <si>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</si>
  <si>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</si>
  <si>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</si>
  <si>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03/06/2024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</si>
</sst>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H3">
            <v>1992742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H4">
            <v>770698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H5">
            <v>2338130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H6">
            <v>1973540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670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H8">
            <v>9278834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H9">
            <v>7967392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H10">
            <v>4924896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H11">
            <v>11777176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H12">
            <v>1084318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H13">
            <v>1201090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H14">
            <v>2051980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H15">
            <v>2237436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H17">
            <v>2277168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1970398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1788476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H20">
            <v>664270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8292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1771599</v>
          </cell>
          <cell r="F22">
            <v>613963445</v>
          </cell>
          <cell r="G22">
            <v>809</v>
          </cell>
          <cell r="H22">
            <v>35809479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H23">
            <v>2484633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H24">
            <v>1094016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H25">
            <v>2265926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11</v>
          </cell>
          <cell r="H26">
            <v>2546098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582</v>
          </cell>
          <cell r="H27">
            <v>2497881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76234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H29">
            <v>8622236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H30">
            <v>314181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H31">
            <v>1294212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74736</v>
          </cell>
          <cell r="F32">
            <v>18586793</v>
          </cell>
          <cell r="H32">
            <v>1152112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340832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98</v>
          </cell>
          <cell r="H34">
            <v>3942200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53560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H36">
            <v>1779864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187274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1325934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H39">
            <v>849028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600292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956262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H43">
            <v>5996996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H44">
            <v>3092827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H45">
            <v>1636858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H46">
            <v>2197680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H47">
            <v>1083328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184065</v>
          </cell>
          <cell r="F48">
            <v>31687992</v>
          </cell>
          <cell r="H48">
            <v>1877066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H49">
            <v>447190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1898552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H51">
            <v>9040306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H52">
            <v>8458198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243690</v>
          </cell>
          <cell r="F53">
            <v>33804028</v>
          </cell>
          <cell r="G53">
            <v>1861</v>
          </cell>
          <cell r="H53">
            <v>1987879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H54">
            <v>13252918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H55">
            <v>7623812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H56">
            <v>510770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246486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H58">
            <v>1917634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H59">
            <v>1369930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178548</v>
          </cell>
          <cell r="F60">
            <v>37626521</v>
          </cell>
          <cell r="G60">
            <v>76</v>
          </cell>
          <cell r="H60">
            <v>2237056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297056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H62">
            <v>1065346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H63">
            <v>2465480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H64">
            <v>1992812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H65">
            <v>8096112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5666898</v>
          </cell>
          <cell r="F66">
            <v>1252696102</v>
          </cell>
          <cell r="G66">
            <v>7051</v>
          </cell>
          <cell r="H66">
            <v>86178942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H67">
            <v>7752652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3429020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363880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H70">
            <v>205590578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586863</v>
          </cell>
          <cell r="F71">
            <v>122446156</v>
          </cell>
          <cell r="G71">
            <v>781</v>
          </cell>
          <cell r="H71">
            <v>7927349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560714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14236</v>
          </cell>
          <cell r="H73">
            <v>6093933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94626</v>
          </cell>
          <cell r="F74">
            <v>83320337</v>
          </cell>
          <cell r="H74">
            <v>5343118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42691</v>
          </cell>
          <cell r="F75">
            <v>28127857</v>
          </cell>
          <cell r="H75">
            <v>1780846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H76">
            <v>639272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H77">
            <v>530598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H78">
            <v>2411446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H79">
            <v>3882716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H80">
            <v>4529950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H81">
            <v>1880170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H82">
            <v>1793646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54892</v>
          </cell>
          <cell r="F83">
            <v>48472775</v>
          </cell>
          <cell r="H83">
            <v>2771298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H84">
            <v>530824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113028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H86">
            <v>11895974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H87">
            <v>5182138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H88">
            <v>403214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117722</v>
          </cell>
          <cell r="F89">
            <v>33056558</v>
          </cell>
          <cell r="H89">
            <v>2185842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61580512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H91">
            <v>1235120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814319</v>
          </cell>
          <cell r="F92">
            <v>329438401</v>
          </cell>
          <cell r="H92">
            <v>20412312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H93">
            <v>4317071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686482</v>
          </cell>
          <cell r="F94">
            <v>88922489</v>
          </cell>
          <cell r="H94">
            <v>4863430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101538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236262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H97">
            <v>8503152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H98">
            <v>8392244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H99">
            <v>1686004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H100">
            <v>2055126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H101">
            <v>1740900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575838</v>
          </cell>
          <cell r="F102">
            <v>2102698314</v>
          </cell>
          <cell r="H102">
            <v>134881630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H103">
            <v>527416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115</v>
          </cell>
          <cell r="H104">
            <v>2753101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3467912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H106">
            <v>245876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H107">
            <v>2072390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646306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165131</v>
          </cell>
          <cell r="F109">
            <v>60999046</v>
          </cell>
          <cell r="G109">
            <v>1437</v>
          </cell>
          <cell r="H109">
            <v>3762132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H110">
            <v>825744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1007253438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H112">
            <v>1404894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H113">
            <v>9236976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735342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H115">
            <v>2435308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H116">
            <v>2674306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H117">
            <v>4092926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402623</v>
          </cell>
          <cell r="F118">
            <v>232052635</v>
          </cell>
          <cell r="G118">
            <v>1671</v>
          </cell>
          <cell r="H118">
            <v>14638260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694516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415</v>
          </cell>
          <cell r="H120">
            <v>10880173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14</v>
          </cell>
          <cell r="H121">
            <v>2293121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H122">
            <v>1115214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2451980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203618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H125">
            <v>195876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H126">
            <v>14219834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115420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947384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</v>
          </cell>
          <cell r="H130">
            <v>7428806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501882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520318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H133">
            <v>997398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86515</v>
          </cell>
          <cell r="F134">
            <v>26300066</v>
          </cell>
          <cell r="H134">
            <v>2277494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H135">
            <v>1124346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786212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479822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4736244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1132262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H141">
            <v>2449060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84</v>
          </cell>
          <cell r="H142">
            <v>741516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H143">
            <v>1272002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H144">
            <v>6857346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H145">
            <v>398498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H146">
            <v>1768560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18220</v>
          </cell>
          <cell r="H147">
            <v>4587666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H148">
            <v>14869042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3834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482950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H151">
            <v>533344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166140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591</v>
          </cell>
          <cell r="H153">
            <v>5274415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2565486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H155">
            <v>863258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H156">
            <v>783457120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1446660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H158">
            <v>4450224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1679522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181728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499480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H162">
            <v>786568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18480902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H164">
            <v>1324788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2992394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H166">
            <v>1053422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H167">
            <v>6812078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3421532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H170">
            <v>1904964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H171">
            <v>1777126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158566</v>
          </cell>
          <cell r="F172">
            <v>98874910</v>
          </cell>
          <cell r="H172">
            <v>6473618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H173">
            <v>4713014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H174">
            <v>857932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H175">
            <v>868782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7793924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571824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63667</v>
          </cell>
          <cell r="F178">
            <v>18342760</v>
          </cell>
          <cell r="H178">
            <v>1178636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11640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120544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H181">
            <v>1792778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3152902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289398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H185">
            <v>2425664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509182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H187">
            <v>2786418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120782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H189">
            <v>2721606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H190">
            <v>3176064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H191">
            <v>3835682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H192">
            <v>1366594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82565</v>
          </cell>
          <cell r="F193">
            <v>30125408</v>
          </cell>
          <cell r="H193">
            <v>2351474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H194">
            <v>66721600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H195">
            <v>1159106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1123891</v>
          </cell>
          <cell r="F196">
            <v>255487464</v>
          </cell>
          <cell r="G196">
            <v>94</v>
          </cell>
          <cell r="H196">
            <v>15692506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H197">
            <v>1044062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H198">
            <v>1871012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H199">
            <v>148708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116133</v>
          </cell>
          <cell r="F200">
            <v>63892828</v>
          </cell>
          <cell r="H200">
            <v>4226642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H202">
            <v>2282166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679348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H204">
            <v>3440476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64260</v>
          </cell>
          <cell r="F205">
            <v>11347590</v>
          </cell>
          <cell r="H205">
            <v>687824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H206">
            <v>809668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H207">
            <v>251680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H208">
            <v>556736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4468978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H210">
            <v>721890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1104538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894599</v>
          </cell>
          <cell r="F212">
            <v>114618956</v>
          </cell>
          <cell r="H212">
            <v>9296694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383426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621582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H216">
            <v>1823848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H217">
            <v>2272358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H218">
            <v>431404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H219">
            <v>3653890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2579650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H221">
            <v>2497102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936388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H223">
            <v>1598890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143509</v>
          </cell>
          <cell r="F224">
            <v>98481053</v>
          </cell>
          <cell r="G224">
            <v>443</v>
          </cell>
          <cell r="H224">
            <v>6556955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H225">
            <v>1395452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H226">
            <v>1856928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1128956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H228">
            <v>2482614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2284596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220322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H231">
            <v>4396050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127604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H233">
            <v>4657700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934514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H235">
            <v>2662446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149109</v>
          </cell>
          <cell r="F236">
            <v>26575237</v>
          </cell>
          <cell r="H236">
            <v>1779264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H237">
            <v>153458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8782152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H239">
            <v>2175894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H240">
            <v>3472672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H241">
            <v>62150356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H242">
            <v>8721152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17056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122136</v>
          </cell>
          <cell r="F244">
            <v>54852290</v>
          </cell>
          <cell r="H244">
            <v>3955172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H245">
            <v>143288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H246">
            <v>4150178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5013238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H248">
            <v>4728604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2384396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H250">
            <v>1709052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928532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H252">
            <v>3196058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H253">
            <v>783582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H254">
            <v>7170712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H255">
            <v>676776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12602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H257">
            <v>669720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H258">
            <v>5751330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H259">
            <v>253490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H260">
            <v>800194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3107508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H262">
            <v>1863478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H263">
            <v>372244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H264">
            <v>1159352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H265">
            <v>2074428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3912554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H267">
            <v>71061330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H268">
            <v>255468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H269">
            <v>18854898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100004</v>
          </cell>
          <cell r="F270">
            <v>29203187</v>
          </cell>
          <cell r="H270">
            <v>1778012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H271">
            <v>458950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H272">
            <v>1780718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H273">
            <v>3139876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H274">
            <v>15381930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H275">
            <v>425436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H276">
            <v>24520920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H277">
            <v>9432824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23193</v>
          </cell>
          <cell r="F278">
            <v>16338882</v>
          </cell>
          <cell r="H278">
            <v>1021392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H279">
            <v>3709442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8329332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H281">
            <v>3495708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H282">
            <v>1052734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531460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2179116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1453566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H286">
            <v>910258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H287">
            <v>804798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H288">
            <v>146212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1289200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H291">
            <v>1704250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5187552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95060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977358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1446966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H296">
            <v>471904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H297">
            <v>518414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132000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H299">
            <v>1564634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67170</v>
          </cell>
          <cell r="F300">
            <v>8617056</v>
          </cell>
          <cell r="H300">
            <v>499814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128466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49062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576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221252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H305">
            <v>10104986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4403086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H307">
            <v>7455872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689954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H309">
            <v>345712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3784104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600636</v>
          </cell>
          <cell r="F311">
            <v>201044848</v>
          </cell>
          <cell r="H311">
            <v>13420082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H313">
            <v>1457880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H314">
            <v>4375572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2141898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1835522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968750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H318">
            <v>444658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H319">
            <v>9679296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H320">
            <v>8803314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265456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H322">
            <v>398624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2201230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H324">
            <v>10460979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H325">
            <v>766512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H326">
            <v>1187748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H327">
            <v>1407068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5168478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H329">
            <v>732552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H330">
            <v>4779480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313278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H332">
            <v>15173476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2398018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847400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544014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H336">
            <v>12626928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H337">
            <v>4570364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541096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2012656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4393698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410554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3048222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H343">
            <v>1181152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H344">
            <v>61430276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H345">
            <v>3927240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H346">
            <v>1387298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H347">
            <v>3822338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H348">
            <v>2336150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H349">
            <v>8850884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2567168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H351">
            <v>1327988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3949740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1170844</v>
          </cell>
          <cell r="F353">
            <v>186720872</v>
          </cell>
          <cell r="H353">
            <v>10960393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H354">
            <v>1583610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H355">
            <v>406748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59570</v>
          </cell>
          <cell r="F356">
            <v>19532714</v>
          </cell>
          <cell r="H356">
            <v>1263890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H357">
            <v>17228098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H358">
            <v>10071767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H359">
            <v>653724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H360">
            <v>510804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804078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H362">
            <v>494742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H363">
            <v>1997396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H365">
            <v>352664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H366">
            <v>1121024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H367">
            <v>784110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1656300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10874564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H370">
            <v>394048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H371">
            <v>902940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H372">
            <v>51534252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H373">
            <v>6005816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H374">
            <v>638508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34906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315736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243962</v>
          </cell>
          <cell r="F377">
            <v>61911245</v>
          </cell>
          <cell r="H377">
            <v>4378656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67893</v>
          </cell>
          <cell r="F378">
            <v>10215399</v>
          </cell>
          <cell r="H378">
            <v>620832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H379">
            <v>223960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H380">
            <v>4184278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153666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265</v>
          </cell>
          <cell r="H382">
            <v>1408910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3106118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H384">
            <v>842432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3345560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10391</v>
          </cell>
          <cell r="F386">
            <v>23144316</v>
          </cell>
          <cell r="H386">
            <v>1589808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34426</v>
          </cell>
          <cell r="F387">
            <v>34048262</v>
          </cell>
          <cell r="H387">
            <v>2289418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6307</v>
          </cell>
          <cell r="F388">
            <v>15284106</v>
          </cell>
          <cell r="H388">
            <v>1127234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692</v>
          </cell>
          <cell r="F389">
            <v>43952126</v>
          </cell>
          <cell r="H389">
            <v>2835096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199152</v>
          </cell>
          <cell r="F390">
            <v>17749713</v>
          </cell>
          <cell r="H390">
            <v>1449612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24983</v>
          </cell>
          <cell r="F391">
            <v>4943674</v>
          </cell>
          <cell r="H391">
            <v>242642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78557</v>
          </cell>
          <cell r="F392">
            <v>80057835</v>
          </cell>
          <cell r="H392">
            <v>5176452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141756</v>
          </cell>
          <cell r="F393">
            <v>533534157</v>
          </cell>
          <cell r="H393">
            <v>34787542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15443</v>
          </cell>
          <cell r="F394">
            <v>21047090</v>
          </cell>
          <cell r="H394">
            <v>1364066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37026090</v>
          </cell>
          <cell r="H395">
            <v>2388780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30934</v>
          </cell>
          <cell r="F396">
            <v>33926528</v>
          </cell>
          <cell r="H396">
            <v>2281294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13792086</v>
          </cell>
          <cell r="H397">
            <v>889812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41646</v>
          </cell>
          <cell r="F398">
            <v>37240569</v>
          </cell>
          <cell r="H398">
            <v>2583546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135250</v>
          </cell>
          <cell r="F399">
            <v>21089895</v>
          </cell>
          <cell r="H399">
            <v>1348136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F400">
            <v>109128184</v>
          </cell>
          <cell r="H400">
            <v>7040528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1743347</v>
          </cell>
          <cell r="H401">
            <v>112474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1940135</v>
          </cell>
          <cell r="H402">
            <v>125170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18053749</v>
          </cell>
          <cell r="H403">
            <v>1164758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7508</v>
          </cell>
          <cell r="F404">
            <v>1096783</v>
          </cell>
          <cell r="H404">
            <v>124884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8319873</v>
          </cell>
          <cell r="H405">
            <v>536766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17096187</v>
          </cell>
          <cell r="H406">
            <v>1382574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21835253</v>
          </cell>
          <cell r="H407">
            <v>1408726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27163</v>
          </cell>
          <cell r="F408">
            <v>69193444</v>
          </cell>
          <cell r="H408">
            <v>4453450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F409">
            <v>7700834</v>
          </cell>
          <cell r="H409">
            <v>496828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5996829</v>
          </cell>
          <cell r="H410">
            <v>293868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45686835</v>
          </cell>
          <cell r="H411">
            <v>3023842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5071693</v>
          </cell>
          <cell r="H412">
            <v>327206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116567</v>
          </cell>
          <cell r="F413">
            <v>720978267</v>
          </cell>
          <cell r="H413">
            <v>46414844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31831637</v>
          </cell>
          <cell r="H414">
            <v>2053654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24178512</v>
          </cell>
          <cell r="H416">
            <v>1559904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92546</v>
          </cell>
          <cell r="F417">
            <v>15961751</v>
          </cell>
          <cell r="H417">
            <v>1274416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8370</v>
          </cell>
          <cell r="H418">
            <v>540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4032</v>
          </cell>
          <cell r="F419">
            <v>4251416</v>
          </cell>
          <cell r="H419">
            <v>280576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21633354</v>
          </cell>
          <cell r="H420">
            <v>1383368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60221</v>
          </cell>
          <cell r="F421">
            <v>7712112</v>
          </cell>
          <cell r="H421">
            <v>906151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33041038</v>
          </cell>
          <cell r="H422">
            <v>2202632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109745</v>
          </cell>
          <cell r="F423">
            <v>1700537686</v>
          </cell>
          <cell r="H423">
            <v>109381326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45379505</v>
          </cell>
          <cell r="H424">
            <v>2927710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9235</v>
          </cell>
          <cell r="F425">
            <v>12331016</v>
          </cell>
          <cell r="H425">
            <v>787022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40327156</v>
          </cell>
          <cell r="H426">
            <v>2601752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5496</v>
          </cell>
          <cell r="F427">
            <v>99691879</v>
          </cell>
          <cell r="H427">
            <v>6736264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8451</v>
          </cell>
          <cell r="F428">
            <v>41695817</v>
          </cell>
          <cell r="H428">
            <v>2726888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47221</v>
          </cell>
          <cell r="F429">
            <v>5305668</v>
          </cell>
          <cell r="H429">
            <v>305580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31380</v>
          </cell>
          <cell r="F430">
            <v>20257122</v>
          </cell>
          <cell r="H430">
            <v>1281478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46226</v>
          </cell>
          <cell r="F431">
            <v>3749313</v>
          </cell>
          <cell r="H431">
            <v>211102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39543290</v>
          </cell>
          <cell r="H432">
            <v>2551180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250510</v>
          </cell>
          <cell r="F433">
            <v>24123701</v>
          </cell>
          <cell r="H433">
            <v>1470524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222901</v>
          </cell>
          <cell r="F434">
            <v>62214536</v>
          </cell>
          <cell r="H434">
            <v>4035324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34726</v>
          </cell>
          <cell r="F435">
            <v>64894155</v>
          </cell>
          <cell r="H435">
            <v>4111038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200915</v>
          </cell>
          <cell r="F436">
            <v>161048913</v>
          </cell>
          <cell r="H436">
            <v>9888352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1081</v>
          </cell>
          <cell r="F437">
            <v>17645849</v>
          </cell>
          <cell r="H437">
            <v>1137228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2392518</v>
          </cell>
          <cell r="H438">
            <v>154356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5567600</v>
          </cell>
          <cell r="H439">
            <v>359200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18549</v>
          </cell>
          <cell r="F440">
            <v>42138662</v>
          </cell>
          <cell r="H440">
            <v>2743866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11132348</v>
          </cell>
          <cell r="H441">
            <v>718216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79293</v>
          </cell>
          <cell r="F442">
            <v>17438879</v>
          </cell>
          <cell r="H442">
            <v>1159290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1999</v>
          </cell>
          <cell r="F443">
            <v>133763109</v>
          </cell>
          <cell r="H443">
            <v>8627136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69089</v>
          </cell>
          <cell r="F444">
            <v>22128880</v>
          </cell>
          <cell r="H444">
            <v>1377140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873</v>
          </cell>
          <cell r="F445">
            <v>41486403</v>
          </cell>
          <cell r="H445">
            <v>2816298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133711</v>
          </cell>
          <cell r="F446">
            <v>3996205082</v>
          </cell>
          <cell r="H446">
            <v>257710038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89027</v>
          </cell>
          <cell r="F447">
            <v>2675141</v>
          </cell>
          <cell r="H447">
            <v>167848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10336</v>
          </cell>
          <cell r="F448">
            <v>15951280</v>
          </cell>
          <cell r="H448">
            <v>1025636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25641</v>
          </cell>
          <cell r="F449">
            <v>22314155</v>
          </cell>
          <cell r="H449">
            <v>1426188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179414298</v>
          </cell>
          <cell r="H450">
            <v>11575116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1761715</v>
          </cell>
          <cell r="H451">
            <v>113530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F452">
            <v>3204377</v>
          </cell>
          <cell r="H452">
            <v>206734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18141665</v>
          </cell>
          <cell r="H453">
            <v>1170430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27563</v>
          </cell>
          <cell r="F454">
            <v>7586956</v>
          </cell>
          <cell r="H454">
            <v>422826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167611</v>
          </cell>
          <cell r="F455">
            <v>4795945448</v>
          </cell>
          <cell r="H455">
            <v>309375138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25533553</v>
          </cell>
          <cell r="H456">
            <v>1647326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237322</v>
          </cell>
          <cell r="F457">
            <v>15300725</v>
          </cell>
          <cell r="H457">
            <v>1372442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4696004</v>
          </cell>
          <cell r="H458">
            <v>302968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43486</v>
          </cell>
          <cell r="F459">
            <v>21657335</v>
          </cell>
          <cell r="H459">
            <v>1782948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33129</v>
          </cell>
          <cell r="F460">
            <v>25006196</v>
          </cell>
          <cell r="H460">
            <v>1624772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91726</v>
          </cell>
          <cell r="F461">
            <v>4699053</v>
          </cell>
          <cell r="H461">
            <v>351006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43010</v>
          </cell>
          <cell r="F462">
            <v>7936395</v>
          </cell>
          <cell r="H462">
            <v>470030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24953</v>
          </cell>
          <cell r="F463">
            <v>47850467</v>
          </cell>
          <cell r="H463">
            <v>3066382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26305</v>
          </cell>
          <cell r="F464">
            <v>63433746</v>
          </cell>
          <cell r="H464">
            <v>4094524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19008146</v>
          </cell>
          <cell r="H465">
            <v>1226332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112229</v>
          </cell>
          <cell r="F466">
            <v>64370079</v>
          </cell>
          <cell r="H466">
            <v>4602228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3806</v>
          </cell>
          <cell r="F467">
            <v>12025277</v>
          </cell>
          <cell r="H467">
            <v>772252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14473528</v>
          </cell>
          <cell r="H468">
            <v>933776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166427985</v>
          </cell>
          <cell r="H469">
            <v>10817090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796</v>
          </cell>
          <cell r="F470">
            <v>4255078</v>
          </cell>
          <cell r="H470">
            <v>1435810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155281</v>
          </cell>
          <cell r="F471">
            <v>49613465</v>
          </cell>
          <cell r="H471">
            <v>3096154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22172</v>
          </cell>
          <cell r="F472">
            <v>17792819</v>
          </cell>
          <cell r="H472">
            <v>1192806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300659461</v>
          </cell>
          <cell r="H473">
            <v>21106514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9095</v>
          </cell>
          <cell r="F474">
            <v>20455227</v>
          </cell>
          <cell r="H474">
            <v>1316874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42</v>
          </cell>
          <cell r="F475">
            <v>34681026</v>
          </cell>
          <cell r="H475">
            <v>2237416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250439046</v>
          </cell>
          <cell r="H476">
            <v>15777872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53572030</v>
          </cell>
          <cell r="H477">
            <v>3456260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80839</v>
          </cell>
          <cell r="F478">
            <v>62828872</v>
          </cell>
          <cell r="H478">
            <v>4034150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29858989</v>
          </cell>
          <cell r="H479">
            <v>1847920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22588243</v>
          </cell>
          <cell r="H480">
            <v>1457306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28741619</v>
          </cell>
          <cell r="H481">
            <v>1854298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1579233</v>
          </cell>
          <cell r="H482">
            <v>101886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31319</v>
          </cell>
          <cell r="F483">
            <v>812472952</v>
          </cell>
          <cell r="H483">
            <v>52383396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358932</v>
          </cell>
          <cell r="F484">
            <v>31860402</v>
          </cell>
          <cell r="H484">
            <v>2144020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71652</v>
          </cell>
          <cell r="F485">
            <v>24259532</v>
          </cell>
          <cell r="H485">
            <v>1520224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311993</v>
          </cell>
          <cell r="F486">
            <v>117807494</v>
          </cell>
          <cell r="H486">
            <v>7657274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16494511</v>
          </cell>
          <cell r="H487">
            <v>1064162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E488">
            <v>168866</v>
          </cell>
          <cell r="F488">
            <v>251324644</v>
          </cell>
          <cell r="H488">
            <v>16221852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11098403</v>
          </cell>
          <cell r="H489">
            <v>716026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2457</v>
          </cell>
          <cell r="F490">
            <v>73880159</v>
          </cell>
          <cell r="H490">
            <v>4763890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12091</v>
          </cell>
          <cell r="F491">
            <v>15417752</v>
          </cell>
          <cell r="H491">
            <v>982694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F492">
            <v>1698056</v>
          </cell>
          <cell r="H492">
            <v>109552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11806</v>
          </cell>
          <cell r="F493">
            <v>10045214</v>
          </cell>
          <cell r="H493">
            <v>733420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75056</v>
          </cell>
          <cell r="F494">
            <v>115717021</v>
          </cell>
          <cell r="H494">
            <v>7522396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32231</v>
          </cell>
          <cell r="F495">
            <v>115371673</v>
          </cell>
          <cell r="H495">
            <v>7110672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15730</v>
          </cell>
          <cell r="F496">
            <v>155301935</v>
          </cell>
          <cell r="H496">
            <v>10079358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34596</v>
          </cell>
          <cell r="H497">
            <v>2232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840</v>
          </cell>
          <cell r="F498">
            <v>8024480</v>
          </cell>
          <cell r="H498">
            <v>516820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9446196</v>
          </cell>
          <cell r="H499">
            <v>609432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F500">
            <v>65467970</v>
          </cell>
          <cell r="H500">
            <v>4223740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283259989</v>
          </cell>
          <cell r="H501">
            <v>18274838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E502">
            <v>6356</v>
          </cell>
          <cell r="F502">
            <v>13987772</v>
          </cell>
          <cell r="H502">
            <v>889866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5269411</v>
          </cell>
          <cell r="H503">
            <v>339962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26243</v>
          </cell>
          <cell r="F504">
            <v>16906443</v>
          </cell>
          <cell r="H504">
            <v>1085586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22198</v>
          </cell>
          <cell r="F505">
            <v>14384811</v>
          </cell>
          <cell r="H505">
            <v>967122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5413406</v>
          </cell>
          <cell r="H506">
            <v>349252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23012230</v>
          </cell>
          <cell r="H507">
            <v>1484660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9496881</v>
          </cell>
          <cell r="H508">
            <v>612702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64061</v>
          </cell>
          <cell r="F509">
            <v>85971145</v>
          </cell>
          <cell r="H509">
            <v>5562858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52733</v>
          </cell>
          <cell r="F510">
            <v>17206677</v>
          </cell>
          <cell r="H510">
            <v>1033340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96287</v>
          </cell>
          <cell r="F511">
            <v>5822181</v>
          </cell>
          <cell r="H511">
            <v>289478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9254120</v>
          </cell>
          <cell r="H512">
            <v>597040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3060</v>
          </cell>
          <cell r="F513">
            <v>51849042</v>
          </cell>
          <cell r="H513">
            <v>3326134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28134</v>
          </cell>
          <cell r="F514">
            <v>1626556</v>
          </cell>
          <cell r="H514">
            <v>107482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45612558</v>
          </cell>
          <cell r="H515">
            <v>3358236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78619</v>
          </cell>
          <cell r="F516">
            <v>22577891</v>
          </cell>
          <cell r="H516">
            <v>1449532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84839</v>
          </cell>
          <cell r="F517">
            <v>27132368</v>
          </cell>
          <cell r="H517">
            <v>1730082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42220</v>
          </cell>
          <cell r="F518">
            <v>5131481</v>
          </cell>
          <cell r="H518">
            <v>317486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8138</v>
          </cell>
          <cell r="F519">
            <v>7686682</v>
          </cell>
          <cell r="H519">
            <v>533814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11630487</v>
          </cell>
          <cell r="H520">
            <v>750354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1865474</v>
          </cell>
          <cell r="F521">
            <v>228655925</v>
          </cell>
          <cell r="H521">
            <v>18095400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2506753</v>
          </cell>
          <cell r="H522">
            <v>161726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4664942</v>
          </cell>
          <cell r="H523">
            <v>300964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2816877</v>
          </cell>
          <cell r="H524">
            <v>181734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2205182</v>
          </cell>
          <cell r="H525">
            <v>190828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6415</v>
          </cell>
          <cell r="F526">
            <v>33950045</v>
          </cell>
          <cell r="G526">
            <v>1198</v>
          </cell>
          <cell r="H526">
            <v>2189890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163867</v>
          </cell>
          <cell r="F527">
            <v>101303419</v>
          </cell>
          <cell r="G527">
            <v>3082</v>
          </cell>
          <cell r="H527">
            <v>6093356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2411387</v>
          </cell>
          <cell r="H528">
            <v>163570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74936</v>
          </cell>
          <cell r="F529">
            <v>35451346</v>
          </cell>
          <cell r="H529">
            <v>2104640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66757</v>
          </cell>
          <cell r="F530">
            <v>7154710</v>
          </cell>
          <cell r="H530">
            <v>392398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120149</v>
          </cell>
          <cell r="F531">
            <v>12023271</v>
          </cell>
          <cell r="H531">
            <v>705240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74390</v>
          </cell>
          <cell r="F532">
            <v>12530370</v>
          </cell>
          <cell r="H532">
            <v>719596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233166</v>
          </cell>
          <cell r="F533">
            <v>78435298</v>
          </cell>
          <cell r="G533">
            <v>1641</v>
          </cell>
          <cell r="H533">
            <v>4847244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7303</v>
          </cell>
          <cell r="F534">
            <v>10082708</v>
          </cell>
          <cell r="H534">
            <v>738988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10294704</v>
          </cell>
          <cell r="H535">
            <v>521052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113299400</v>
          </cell>
          <cell r="H536">
            <v>5941690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411015</v>
          </cell>
          <cell r="F537">
            <v>42553388</v>
          </cell>
          <cell r="H537">
            <v>2229916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83464</v>
          </cell>
          <cell r="F538">
            <v>37701802</v>
          </cell>
          <cell r="H538">
            <v>1302436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17414</v>
          </cell>
          <cell r="F539">
            <v>63123664</v>
          </cell>
          <cell r="H539">
            <v>4428580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80696</v>
          </cell>
          <cell r="F540">
            <v>34320829</v>
          </cell>
          <cell r="G540">
            <v>1606</v>
          </cell>
          <cell r="H540">
            <v>1883910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149815</v>
          </cell>
          <cell r="F541">
            <v>12690303</v>
          </cell>
          <cell r="G541">
            <v>957</v>
          </cell>
          <cell r="H541">
            <v>666590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86884</v>
          </cell>
          <cell r="F542">
            <v>9933520</v>
          </cell>
          <cell r="H542">
            <v>503900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100691</v>
          </cell>
          <cell r="F543">
            <v>26772159</v>
          </cell>
          <cell r="H543">
            <v>1646166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66775587</v>
          </cell>
          <cell r="H544">
            <v>4308610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60</v>
          </cell>
          <cell r="F545">
            <v>7743391</v>
          </cell>
          <cell r="H545">
            <v>517176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172979</v>
          </cell>
          <cell r="F546">
            <v>31395357</v>
          </cell>
          <cell r="H546">
            <v>1723292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508983</v>
          </cell>
          <cell r="F547">
            <v>146810140</v>
          </cell>
          <cell r="H547">
            <v>9053952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21488</v>
          </cell>
          <cell r="F548">
            <v>20971913</v>
          </cell>
          <cell r="H548">
            <v>830630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190089</v>
          </cell>
          <cell r="F549">
            <v>22111057</v>
          </cell>
          <cell r="H549">
            <v>1276022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955</v>
          </cell>
          <cell r="F550">
            <v>4414860</v>
          </cell>
          <cell r="H550">
            <v>269216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82015</v>
          </cell>
          <cell r="F551">
            <v>30459687</v>
          </cell>
          <cell r="G551">
            <v>270</v>
          </cell>
          <cell r="H551">
            <v>1673648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271668</v>
          </cell>
          <cell r="F552">
            <v>24190434</v>
          </cell>
          <cell r="H552">
            <v>1224810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20974</v>
          </cell>
          <cell r="F553">
            <v>16144793</v>
          </cell>
          <cell r="H553">
            <v>880088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376025</v>
          </cell>
          <cell r="F554">
            <v>36560088</v>
          </cell>
          <cell r="H554">
            <v>1896140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360958</v>
          </cell>
          <cell r="F555">
            <v>46699111</v>
          </cell>
          <cell r="H555">
            <v>2641950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114444</v>
          </cell>
          <cell r="F556">
            <v>178504998</v>
          </cell>
          <cell r="H556">
            <v>11250952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1334</v>
          </cell>
          <cell r="F557">
            <v>324919745</v>
          </cell>
          <cell r="H557">
            <v>21236182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511911</v>
          </cell>
          <cell r="F558">
            <v>69620584</v>
          </cell>
          <cell r="H558">
            <v>3877866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37417</v>
          </cell>
          <cell r="F559">
            <v>11657296</v>
          </cell>
          <cell r="H559">
            <v>586256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2155</v>
          </cell>
          <cell r="F560">
            <v>12063638</v>
          </cell>
          <cell r="H560">
            <v>630044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87929</v>
          </cell>
          <cell r="F561">
            <v>8094845</v>
          </cell>
          <cell r="H561">
            <v>449410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181949</v>
          </cell>
          <cell r="F562">
            <v>16220965</v>
          </cell>
          <cell r="H562">
            <v>804358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3712510</v>
          </cell>
          <cell r="H563">
            <v>239652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125212</v>
          </cell>
          <cell r="F564">
            <v>19561117</v>
          </cell>
          <cell r="H564">
            <v>1564318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74404</v>
          </cell>
          <cell r="F565">
            <v>48071568</v>
          </cell>
          <cell r="H565">
            <v>2766716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65171</v>
          </cell>
          <cell r="F566">
            <v>29361506</v>
          </cell>
          <cell r="H566">
            <v>1597868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69296</v>
          </cell>
          <cell r="F567">
            <v>35724342</v>
          </cell>
          <cell r="H567">
            <v>2245234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221922</v>
          </cell>
          <cell r="F568">
            <v>265463797</v>
          </cell>
          <cell r="H568">
            <v>12892610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269885</v>
          </cell>
          <cell r="F569">
            <v>38355392</v>
          </cell>
          <cell r="H569">
            <v>2225710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117976</v>
          </cell>
          <cell r="F570">
            <v>18642174</v>
          </cell>
          <cell r="H570">
            <v>1044970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34127</v>
          </cell>
          <cell r="F571">
            <v>38214161</v>
          </cell>
          <cell r="H571">
            <v>2452422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42003</v>
          </cell>
          <cell r="F572">
            <v>96799023</v>
          </cell>
          <cell r="H572">
            <v>6156640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218099</v>
          </cell>
          <cell r="F573">
            <v>20021469</v>
          </cell>
          <cell r="H573">
            <v>1045294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173297</v>
          </cell>
          <cell r="F574">
            <v>105964274</v>
          </cell>
          <cell r="H574">
            <v>6512822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925985</v>
          </cell>
          <cell r="F575">
            <v>167569966</v>
          </cell>
          <cell r="H575">
            <v>9823492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109226</v>
          </cell>
          <cell r="F576">
            <v>43682777</v>
          </cell>
          <cell r="H576">
            <v>2654102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241951</v>
          </cell>
          <cell r="F577">
            <v>31218742</v>
          </cell>
          <cell r="H577">
            <v>1745390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44747</v>
          </cell>
          <cell r="F578">
            <v>11516057</v>
          </cell>
          <cell r="H578">
            <v>691514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55218</v>
          </cell>
          <cell r="F579">
            <v>15877600</v>
          </cell>
          <cell r="H579">
            <v>974134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D580" t="str">
            <v>230428</v>
          </cell>
          <cell r="F580">
            <v>64993307</v>
          </cell>
          <cell r="H580">
            <v>1595276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 t="str">
            <v>230430</v>
          </cell>
          <cell r="E581">
            <v>262059</v>
          </cell>
          <cell r="F581">
            <v>51506378</v>
          </cell>
          <cell r="G581">
            <v>60</v>
          </cell>
          <cell r="H581">
            <v>3398884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 t="str">
            <v>230435</v>
          </cell>
          <cell r="E582">
            <v>1458</v>
          </cell>
          <cell r="F582">
            <v>38656951</v>
          </cell>
          <cell r="H582">
            <v>1526616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 t="str">
            <v>230440</v>
          </cell>
          <cell r="E583">
            <v>4957</v>
          </cell>
          <cell r="F583">
            <v>260448369</v>
          </cell>
          <cell r="H583">
            <v>16982774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 t="str">
            <v>230445</v>
          </cell>
          <cell r="E584">
            <v>123231</v>
          </cell>
          <cell r="F584">
            <v>20412179</v>
          </cell>
          <cell r="H584">
            <v>1200726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 t="str">
            <v>230450</v>
          </cell>
          <cell r="E585">
            <v>166112</v>
          </cell>
          <cell r="F585">
            <v>19393502</v>
          </cell>
          <cell r="H585">
            <v>1120262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 t="str">
            <v>230460</v>
          </cell>
          <cell r="E586">
            <v>40686</v>
          </cell>
          <cell r="F586">
            <v>7927265</v>
          </cell>
          <cell r="H586">
            <v>480222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 t="str">
            <v>230465</v>
          </cell>
          <cell r="E587">
            <v>143881</v>
          </cell>
          <cell r="F587">
            <v>9782063</v>
          </cell>
          <cell r="H587">
            <v>504936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 t="str">
            <v>230470</v>
          </cell>
          <cell r="E588">
            <v>475484</v>
          </cell>
          <cell r="F588">
            <v>155113800</v>
          </cell>
          <cell r="H588">
            <v>9456984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 t="str">
            <v>230480</v>
          </cell>
          <cell r="E589">
            <v>21181</v>
          </cell>
          <cell r="F589">
            <v>6027699</v>
          </cell>
          <cell r="H589">
            <v>332270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 t="str">
            <v>230490</v>
          </cell>
          <cell r="E590">
            <v>1457</v>
          </cell>
          <cell r="F590">
            <v>27792219</v>
          </cell>
          <cell r="H590">
            <v>1794970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 t="str">
            <v>230495</v>
          </cell>
          <cell r="E591">
            <v>267476</v>
          </cell>
          <cell r="F591">
            <v>31152958</v>
          </cell>
          <cell r="H591">
            <v>1719878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 t="str">
            <v>230500</v>
          </cell>
          <cell r="E592">
            <v>108319</v>
          </cell>
          <cell r="F592">
            <v>63390382</v>
          </cell>
          <cell r="H592">
            <v>3714062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 t="str">
            <v>230510</v>
          </cell>
          <cell r="E593">
            <v>17467</v>
          </cell>
          <cell r="F593">
            <v>8737212</v>
          </cell>
          <cell r="H593">
            <v>560612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 t="str">
            <v>230520</v>
          </cell>
          <cell r="E594">
            <v>156761</v>
          </cell>
          <cell r="F594">
            <v>27228315</v>
          </cell>
          <cell r="G594">
            <v>1510</v>
          </cell>
          <cell r="H594">
            <v>1593842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 t="str">
            <v>230523</v>
          </cell>
          <cell r="E595">
            <v>425</v>
          </cell>
          <cell r="F595">
            <v>1634194</v>
          </cell>
          <cell r="H595">
            <v>112196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 t="str">
            <v>230526</v>
          </cell>
          <cell r="E596">
            <v>67916</v>
          </cell>
          <cell r="F596">
            <v>8229009</v>
          </cell>
          <cell r="H596">
            <v>460686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 t="str">
            <v>230530</v>
          </cell>
          <cell r="E597">
            <v>3153</v>
          </cell>
          <cell r="F597">
            <v>15540642</v>
          </cell>
          <cell r="H597">
            <v>1000782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 t="str">
            <v>230533</v>
          </cell>
          <cell r="E598">
            <v>54101</v>
          </cell>
          <cell r="F598">
            <v>8773970</v>
          </cell>
          <cell r="H598">
            <v>500072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 t="str">
            <v>230535</v>
          </cell>
          <cell r="E599">
            <v>40877</v>
          </cell>
          <cell r="F599">
            <v>19156850</v>
          </cell>
          <cell r="H599">
            <v>1276920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 t="str">
            <v>230540</v>
          </cell>
          <cell r="E600">
            <v>237138</v>
          </cell>
          <cell r="F600">
            <v>70815497</v>
          </cell>
          <cell r="H600">
            <v>3923268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 t="str">
            <v>230550</v>
          </cell>
          <cell r="E601">
            <v>943763</v>
          </cell>
          <cell r="F601">
            <v>80976813</v>
          </cell>
          <cell r="G601">
            <v>921</v>
          </cell>
          <cell r="H601">
            <v>4441800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 t="str">
            <v>230560</v>
          </cell>
          <cell r="E602">
            <v>121363</v>
          </cell>
          <cell r="F602">
            <v>39167283</v>
          </cell>
          <cell r="H602">
            <v>2337620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 t="str">
            <v>230565</v>
          </cell>
          <cell r="E603">
            <v>133720</v>
          </cell>
          <cell r="F603">
            <v>24402603</v>
          </cell>
          <cell r="H603">
            <v>1408844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D604" t="str">
            <v>230570</v>
          </cell>
          <cell r="F604">
            <v>15772471</v>
          </cell>
          <cell r="H604">
            <v>1018116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 t="str">
            <v>230580</v>
          </cell>
          <cell r="E605">
            <v>88676</v>
          </cell>
          <cell r="F605">
            <v>60533365</v>
          </cell>
          <cell r="H605">
            <v>3701372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 t="str">
            <v>230590</v>
          </cell>
          <cell r="E606">
            <v>199155</v>
          </cell>
          <cell r="F606">
            <v>52371784</v>
          </cell>
          <cell r="H606">
            <v>3277152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 t="str">
            <v>230600</v>
          </cell>
          <cell r="E607">
            <v>64341</v>
          </cell>
          <cell r="F607">
            <v>10964027</v>
          </cell>
          <cell r="H607">
            <v>645662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 t="str">
            <v>230610</v>
          </cell>
          <cell r="E608">
            <v>299613</v>
          </cell>
          <cell r="F608">
            <v>27735118</v>
          </cell>
          <cell r="H608">
            <v>1494175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 t="str">
            <v>230620</v>
          </cell>
          <cell r="E609">
            <v>92475</v>
          </cell>
          <cell r="F609">
            <v>8110201</v>
          </cell>
          <cell r="H609">
            <v>468240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 t="str">
            <v>230625</v>
          </cell>
          <cell r="E610">
            <v>193415</v>
          </cell>
          <cell r="F610">
            <v>15318167</v>
          </cell>
          <cell r="H610">
            <v>724584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D611" t="str">
            <v>230630</v>
          </cell>
          <cell r="F611">
            <v>126724298</v>
          </cell>
          <cell r="H611">
            <v>7552702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 t="str">
            <v>230640</v>
          </cell>
          <cell r="E612">
            <v>398705</v>
          </cell>
          <cell r="F612">
            <v>169123003</v>
          </cell>
          <cell r="G612">
            <v>5280</v>
          </cell>
          <cell r="H612">
            <v>10276062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 t="str">
            <v>230650</v>
          </cell>
          <cell r="E613">
            <v>132266</v>
          </cell>
          <cell r="F613">
            <v>19418377</v>
          </cell>
          <cell r="H613">
            <v>1062058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 t="str">
            <v>230655</v>
          </cell>
          <cell r="E614">
            <v>120</v>
          </cell>
          <cell r="F614">
            <v>49774610</v>
          </cell>
          <cell r="H614">
            <v>3015646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 t="str">
            <v>230660</v>
          </cell>
          <cell r="E615">
            <v>172362</v>
          </cell>
          <cell r="F615">
            <v>45402171</v>
          </cell>
          <cell r="G615">
            <v>1573</v>
          </cell>
          <cell r="H615">
            <v>2738023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 t="str">
            <v>230670</v>
          </cell>
          <cell r="E616">
            <v>156719</v>
          </cell>
          <cell r="F616">
            <v>30720146</v>
          </cell>
          <cell r="H616">
            <v>1840690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 t="str">
            <v>230680</v>
          </cell>
          <cell r="E617">
            <v>104020</v>
          </cell>
          <cell r="F617">
            <v>19825646</v>
          </cell>
          <cell r="H617">
            <v>1170982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 t="str">
            <v>230690</v>
          </cell>
          <cell r="E618">
            <v>336327</v>
          </cell>
          <cell r="F618">
            <v>38438623</v>
          </cell>
          <cell r="H618">
            <v>2107772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 t="str">
            <v>230700</v>
          </cell>
          <cell r="E619">
            <v>283801</v>
          </cell>
          <cell r="F619">
            <v>50401904</v>
          </cell>
          <cell r="H619">
            <v>2934094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 t="str">
            <v>230710</v>
          </cell>
          <cell r="E620">
            <v>272818</v>
          </cell>
          <cell r="F620">
            <v>35091016</v>
          </cell>
          <cell r="H620">
            <v>2022700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 t="str">
            <v>230720</v>
          </cell>
          <cell r="E621">
            <v>40141</v>
          </cell>
          <cell r="F621">
            <v>13826043</v>
          </cell>
          <cell r="H621">
            <v>854176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 t="str">
            <v>230725</v>
          </cell>
          <cell r="E622">
            <v>176398</v>
          </cell>
          <cell r="F622">
            <v>39594564</v>
          </cell>
          <cell r="G622">
            <v>3886</v>
          </cell>
          <cell r="H622">
            <v>2139890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 t="str">
            <v>230730</v>
          </cell>
          <cell r="E623">
            <v>1496218</v>
          </cell>
          <cell r="F623">
            <v>388280316</v>
          </cell>
          <cell r="H623">
            <v>23695114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 t="str">
            <v>230740</v>
          </cell>
          <cell r="E624">
            <v>20564</v>
          </cell>
          <cell r="F624">
            <v>51764503</v>
          </cell>
          <cell r="H624">
            <v>3345498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 t="str">
            <v>230750</v>
          </cell>
          <cell r="E625">
            <v>225325</v>
          </cell>
          <cell r="F625">
            <v>34751177</v>
          </cell>
          <cell r="H625">
            <v>1979026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 t="str">
            <v>230760</v>
          </cell>
          <cell r="E626">
            <v>68384</v>
          </cell>
          <cell r="F626">
            <v>65858999</v>
          </cell>
          <cell r="H626">
            <v>4038824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 t="str">
            <v>230763</v>
          </cell>
          <cell r="E627">
            <v>48463</v>
          </cell>
          <cell r="F627">
            <v>12483655</v>
          </cell>
          <cell r="H627">
            <v>733168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 t="str">
            <v>230765</v>
          </cell>
          <cell r="E628">
            <v>258040</v>
          </cell>
          <cell r="F628">
            <v>472288859</v>
          </cell>
          <cell r="H628">
            <v>32024296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 t="str">
            <v>230770</v>
          </cell>
          <cell r="E629">
            <v>1132317</v>
          </cell>
          <cell r="F629">
            <v>240740340</v>
          </cell>
          <cell r="H629">
            <v>14671142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 t="str">
            <v>230780</v>
          </cell>
          <cell r="E630">
            <v>262241</v>
          </cell>
          <cell r="F630">
            <v>19190616</v>
          </cell>
          <cell r="H630">
            <v>1058200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 t="str">
            <v>230790</v>
          </cell>
          <cell r="E631">
            <v>137754</v>
          </cell>
          <cell r="F631">
            <v>12909325</v>
          </cell>
          <cell r="H631">
            <v>723060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 t="str">
            <v>230800</v>
          </cell>
          <cell r="E632">
            <v>97306</v>
          </cell>
          <cell r="F632">
            <v>72960616</v>
          </cell>
          <cell r="H632">
            <v>4362052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 t="str">
            <v>230810</v>
          </cell>
          <cell r="E633">
            <v>211305</v>
          </cell>
          <cell r="F633">
            <v>53310458</v>
          </cell>
          <cell r="H633">
            <v>3253176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 t="str">
            <v>230820</v>
          </cell>
          <cell r="E634">
            <v>14791</v>
          </cell>
          <cell r="F634">
            <v>17607537</v>
          </cell>
          <cell r="H634">
            <v>1002420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 t="str">
            <v>230830</v>
          </cell>
          <cell r="E635">
            <v>240089</v>
          </cell>
          <cell r="F635">
            <v>65279356</v>
          </cell>
          <cell r="H635">
            <v>3964496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 t="str">
            <v>230835</v>
          </cell>
          <cell r="E636">
            <v>158770</v>
          </cell>
          <cell r="F636">
            <v>13224201</v>
          </cell>
          <cell r="H636">
            <v>757814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D637" t="str">
            <v>230837</v>
          </cell>
          <cell r="F637">
            <v>28946033</v>
          </cell>
          <cell r="H637">
            <v>1867486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 t="str">
            <v>230840</v>
          </cell>
          <cell r="E638">
            <v>11463</v>
          </cell>
          <cell r="F638">
            <v>35474605</v>
          </cell>
          <cell r="H638">
            <v>2149944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 t="str">
            <v>230850</v>
          </cell>
          <cell r="E639">
            <v>75050</v>
          </cell>
          <cell r="F639">
            <v>32091680</v>
          </cell>
          <cell r="H639">
            <v>1926856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 t="str">
            <v>230860</v>
          </cell>
          <cell r="E640">
            <v>67280</v>
          </cell>
          <cell r="F640">
            <v>29209334</v>
          </cell>
          <cell r="H640">
            <v>1806246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 t="str">
            <v>230870</v>
          </cell>
          <cell r="E641">
            <v>19164</v>
          </cell>
          <cell r="F641">
            <v>57214980</v>
          </cell>
          <cell r="H641">
            <v>2658478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 t="str">
            <v>230880</v>
          </cell>
          <cell r="E642">
            <v>24737</v>
          </cell>
          <cell r="F642">
            <v>6744801</v>
          </cell>
          <cell r="H642">
            <v>396958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 t="str">
            <v>230890</v>
          </cell>
          <cell r="E643">
            <v>125602</v>
          </cell>
          <cell r="F643">
            <v>19269960</v>
          </cell>
          <cell r="H643">
            <v>1135028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 t="str">
            <v>230900</v>
          </cell>
          <cell r="E644">
            <v>170825</v>
          </cell>
          <cell r="F644">
            <v>12433542</v>
          </cell>
          <cell r="H644">
            <v>659347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D645" t="str">
            <v>230910</v>
          </cell>
          <cell r="F645">
            <v>2071743</v>
          </cell>
          <cell r="H645">
            <v>143506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 t="str">
            <v>230920</v>
          </cell>
          <cell r="E646">
            <v>36385</v>
          </cell>
          <cell r="F646">
            <v>21841779</v>
          </cell>
          <cell r="H646">
            <v>1533794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 t="str">
            <v>230930</v>
          </cell>
          <cell r="E647">
            <v>352822</v>
          </cell>
          <cell r="F647">
            <v>20668558</v>
          </cell>
          <cell r="H647">
            <v>1026105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 t="str">
            <v>230940</v>
          </cell>
          <cell r="E648">
            <v>20165</v>
          </cell>
          <cell r="F648">
            <v>20850449</v>
          </cell>
          <cell r="H648">
            <v>1136084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 t="str">
            <v>230945</v>
          </cell>
          <cell r="E649">
            <v>149560</v>
          </cell>
          <cell r="F649">
            <v>31135183</v>
          </cell>
          <cell r="H649">
            <v>1777604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 t="str">
            <v>230950</v>
          </cell>
          <cell r="E650">
            <v>257605</v>
          </cell>
          <cell r="F650">
            <v>22973949</v>
          </cell>
          <cell r="H650">
            <v>1447518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 t="str">
            <v>230960</v>
          </cell>
          <cell r="E651">
            <v>479912</v>
          </cell>
          <cell r="F651">
            <v>52500597</v>
          </cell>
          <cell r="G651">
            <v>485</v>
          </cell>
          <cell r="H651">
            <v>2878309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 t="str">
            <v>230970</v>
          </cell>
          <cell r="E652">
            <v>639554</v>
          </cell>
          <cell r="F652">
            <v>111303632</v>
          </cell>
          <cell r="H652">
            <v>6286200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 t="str">
            <v>230980</v>
          </cell>
          <cell r="E653">
            <v>50521</v>
          </cell>
          <cell r="F653">
            <v>10490101</v>
          </cell>
          <cell r="H653">
            <v>504204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 t="str">
            <v>230990</v>
          </cell>
          <cell r="E654">
            <v>47679</v>
          </cell>
          <cell r="F654">
            <v>4239245</v>
          </cell>
          <cell r="H654">
            <v>247558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 t="str">
            <v>231000</v>
          </cell>
          <cell r="E655">
            <v>25481</v>
          </cell>
          <cell r="F655">
            <v>14673618</v>
          </cell>
          <cell r="H655">
            <v>928882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 t="str">
            <v>231010</v>
          </cell>
          <cell r="E656">
            <v>294</v>
          </cell>
          <cell r="F656">
            <v>31966307</v>
          </cell>
          <cell r="H656">
            <v>2093616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 t="str">
            <v>231020</v>
          </cell>
          <cell r="E657">
            <v>63963</v>
          </cell>
          <cell r="F657">
            <v>28691152</v>
          </cell>
          <cell r="H657">
            <v>1666924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 t="str">
            <v>231025</v>
          </cell>
          <cell r="E658">
            <v>76678</v>
          </cell>
          <cell r="F658">
            <v>46687891</v>
          </cell>
          <cell r="H658">
            <v>2855850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D659" t="str">
            <v>231030</v>
          </cell>
          <cell r="F659">
            <v>4362289</v>
          </cell>
          <cell r="H659">
            <v>280322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 t="str">
            <v>231040</v>
          </cell>
          <cell r="E660">
            <v>118711</v>
          </cell>
          <cell r="F660">
            <v>14994506</v>
          </cell>
          <cell r="G660">
            <v>1304</v>
          </cell>
          <cell r="H660">
            <v>861959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 t="str">
            <v>231050</v>
          </cell>
          <cell r="E661">
            <v>376122</v>
          </cell>
          <cell r="F661">
            <v>69339994</v>
          </cell>
          <cell r="H661">
            <v>4151258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 t="str">
            <v>231060</v>
          </cell>
          <cell r="E662">
            <v>100</v>
          </cell>
          <cell r="F662">
            <v>16551932</v>
          </cell>
          <cell r="H662">
            <v>1326226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 t="str">
            <v>231070</v>
          </cell>
          <cell r="E663">
            <v>1541</v>
          </cell>
          <cell r="F663">
            <v>53313067</v>
          </cell>
          <cell r="H663">
            <v>3448662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 t="str">
            <v>231080</v>
          </cell>
          <cell r="E664">
            <v>45227</v>
          </cell>
          <cell r="F664">
            <v>14258719</v>
          </cell>
          <cell r="H664">
            <v>876018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 t="str">
            <v>231085</v>
          </cell>
          <cell r="E665">
            <v>86594</v>
          </cell>
          <cell r="F665">
            <v>27645538</v>
          </cell>
          <cell r="H665">
            <v>1687368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 t="str">
            <v>231090</v>
          </cell>
          <cell r="E666">
            <v>38033</v>
          </cell>
          <cell r="F666">
            <v>16344305</v>
          </cell>
          <cell r="H666">
            <v>1017342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 t="str">
            <v>231095</v>
          </cell>
          <cell r="E667">
            <v>24089</v>
          </cell>
          <cell r="F667">
            <v>17235026</v>
          </cell>
          <cell r="H667">
            <v>1095504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 t="str">
            <v>231100</v>
          </cell>
          <cell r="E668">
            <v>270</v>
          </cell>
          <cell r="F668">
            <v>68454803</v>
          </cell>
          <cell r="H668">
            <v>4237934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 t="str">
            <v>231110</v>
          </cell>
          <cell r="E669">
            <v>74378</v>
          </cell>
          <cell r="F669">
            <v>10743311</v>
          </cell>
          <cell r="H669">
            <v>569672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 t="str">
            <v>231120</v>
          </cell>
          <cell r="E670">
            <v>89441</v>
          </cell>
          <cell r="F670">
            <v>8488426</v>
          </cell>
          <cell r="H670">
            <v>473066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 t="str">
            <v>231123</v>
          </cell>
          <cell r="E671">
            <v>31259</v>
          </cell>
          <cell r="F671">
            <v>5953168</v>
          </cell>
          <cell r="H671">
            <v>347268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 t="str">
            <v>231126</v>
          </cell>
          <cell r="E672">
            <v>70693</v>
          </cell>
          <cell r="F672">
            <v>55376724</v>
          </cell>
          <cell r="H672">
            <v>3184334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 t="str">
            <v>231130</v>
          </cell>
          <cell r="E673">
            <v>313393</v>
          </cell>
          <cell r="F673">
            <v>86928090</v>
          </cell>
          <cell r="H673">
            <v>5249924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D674" t="str">
            <v>231135</v>
          </cell>
          <cell r="F674">
            <v>56511819</v>
          </cell>
          <cell r="H674">
            <v>3937264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 t="str">
            <v>231140</v>
          </cell>
          <cell r="E675">
            <v>227229</v>
          </cell>
          <cell r="F675">
            <v>82069071</v>
          </cell>
          <cell r="H675">
            <v>4546752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 t="str">
            <v>231150</v>
          </cell>
          <cell r="E676">
            <v>251127</v>
          </cell>
          <cell r="F676">
            <v>22547973</v>
          </cell>
          <cell r="H676">
            <v>1202928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 t="str">
            <v>231160</v>
          </cell>
          <cell r="E677">
            <v>3894</v>
          </cell>
          <cell r="F677">
            <v>97874133</v>
          </cell>
          <cell r="H677">
            <v>5383393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 t="str">
            <v>231170</v>
          </cell>
          <cell r="E678">
            <v>103547</v>
          </cell>
          <cell r="F678">
            <v>64841823</v>
          </cell>
          <cell r="H678">
            <v>4066582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 t="str">
            <v>231180</v>
          </cell>
          <cell r="E679">
            <v>534170</v>
          </cell>
          <cell r="F679">
            <v>43367675</v>
          </cell>
          <cell r="H679">
            <v>2620990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D680" t="str">
            <v>231190</v>
          </cell>
          <cell r="F680">
            <v>0</v>
          </cell>
          <cell r="H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 t="str">
            <v>231195</v>
          </cell>
          <cell r="E681">
            <v>513</v>
          </cell>
          <cell r="F681">
            <v>128336800</v>
          </cell>
          <cell r="H681">
            <v>8279842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 t="str">
            <v>231220</v>
          </cell>
          <cell r="E682">
            <v>127268</v>
          </cell>
          <cell r="F682">
            <v>43557549</v>
          </cell>
          <cell r="H682">
            <v>2539418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 t="str">
            <v>231200</v>
          </cell>
          <cell r="E683">
            <v>226789</v>
          </cell>
          <cell r="F683">
            <v>31705713</v>
          </cell>
          <cell r="H683">
            <v>1835948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 t="str">
            <v>231210</v>
          </cell>
          <cell r="E684">
            <v>93281</v>
          </cell>
          <cell r="F684">
            <v>23971894</v>
          </cell>
          <cell r="H684">
            <v>1439960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 t="str">
            <v>231230</v>
          </cell>
          <cell r="E685">
            <v>386315</v>
          </cell>
          <cell r="F685">
            <v>67647877</v>
          </cell>
          <cell r="H685">
            <v>4141908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D686" t="str">
            <v>231240</v>
          </cell>
          <cell r="F686">
            <v>90651087</v>
          </cell>
          <cell r="H686">
            <v>5619443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 t="str">
            <v>231250</v>
          </cell>
          <cell r="E687">
            <v>97901</v>
          </cell>
          <cell r="F687">
            <v>5914251</v>
          </cell>
          <cell r="H687">
            <v>297132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 t="str">
            <v>231260</v>
          </cell>
          <cell r="E688">
            <v>113561</v>
          </cell>
          <cell r="F688">
            <v>53044610</v>
          </cell>
          <cell r="H688">
            <v>3327656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 t="str">
            <v>231270</v>
          </cell>
          <cell r="E689">
            <v>214025</v>
          </cell>
          <cell r="F689">
            <v>18813431</v>
          </cell>
          <cell r="H689">
            <v>1035594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 t="str">
            <v>231280</v>
          </cell>
          <cell r="E690">
            <v>105102</v>
          </cell>
          <cell r="F690">
            <v>13615306</v>
          </cell>
          <cell r="H690">
            <v>792942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 t="str">
            <v>231290</v>
          </cell>
          <cell r="E691">
            <v>86631</v>
          </cell>
          <cell r="F691">
            <v>69105006</v>
          </cell>
          <cell r="H691">
            <v>4463708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 t="str">
            <v>231300</v>
          </cell>
          <cell r="E692">
            <v>118202</v>
          </cell>
          <cell r="F692">
            <v>21636032</v>
          </cell>
          <cell r="H692">
            <v>1300550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 t="str">
            <v>231310</v>
          </cell>
          <cell r="E693">
            <v>40019</v>
          </cell>
          <cell r="F693">
            <v>223772774</v>
          </cell>
          <cell r="H693">
            <v>14363996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 t="str">
            <v>231320</v>
          </cell>
          <cell r="E694">
            <v>156073</v>
          </cell>
          <cell r="F694">
            <v>22353746</v>
          </cell>
          <cell r="H694">
            <v>1213934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 t="str">
            <v>231325</v>
          </cell>
          <cell r="E695">
            <v>10127</v>
          </cell>
          <cell r="F695">
            <v>6453855</v>
          </cell>
          <cell r="H695">
            <v>461806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 t="str">
            <v>231330</v>
          </cell>
          <cell r="E696">
            <v>408207</v>
          </cell>
          <cell r="F696">
            <v>84421618</v>
          </cell>
          <cell r="H696">
            <v>4931176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 t="str">
            <v>231335</v>
          </cell>
          <cell r="E697">
            <v>26189</v>
          </cell>
          <cell r="F697">
            <v>70538476</v>
          </cell>
          <cell r="H697">
            <v>4320928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 t="str">
            <v>231340</v>
          </cell>
          <cell r="E698">
            <v>210675</v>
          </cell>
          <cell r="F698">
            <v>214020195</v>
          </cell>
          <cell r="H698">
            <v>14229012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 t="str">
            <v>231350</v>
          </cell>
          <cell r="E699">
            <v>299555</v>
          </cell>
          <cell r="F699">
            <v>94931722</v>
          </cell>
          <cell r="H699">
            <v>5552498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 t="str">
            <v>231355</v>
          </cell>
          <cell r="E700">
            <v>46233</v>
          </cell>
          <cell r="F700">
            <v>39481783</v>
          </cell>
          <cell r="H700">
            <v>2448090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 t="str">
            <v>231360</v>
          </cell>
          <cell r="E701">
            <v>4635</v>
          </cell>
          <cell r="F701">
            <v>39907464</v>
          </cell>
          <cell r="H701">
            <v>2412672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 t="str">
            <v>231370</v>
          </cell>
          <cell r="E702">
            <v>20147</v>
          </cell>
          <cell r="F702">
            <v>5496633</v>
          </cell>
          <cell r="H702">
            <v>333908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 t="str">
            <v>231375</v>
          </cell>
          <cell r="E703">
            <v>57843</v>
          </cell>
          <cell r="F703">
            <v>22639268</v>
          </cell>
          <cell r="H703">
            <v>1045792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 t="str">
            <v>231380</v>
          </cell>
          <cell r="E704">
            <v>91628</v>
          </cell>
          <cell r="F704">
            <v>24476031</v>
          </cell>
          <cell r="H704">
            <v>1498424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 t="str">
            <v>231390</v>
          </cell>
          <cell r="E705">
            <v>89273</v>
          </cell>
          <cell r="F705">
            <v>13221689</v>
          </cell>
          <cell r="H705">
            <v>623504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 t="str">
            <v>231395</v>
          </cell>
          <cell r="E706">
            <v>60571</v>
          </cell>
          <cell r="F706">
            <v>13282601</v>
          </cell>
          <cell r="H706">
            <v>820464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 t="str">
            <v>231400</v>
          </cell>
          <cell r="E707">
            <v>196753</v>
          </cell>
          <cell r="F707">
            <v>48037924</v>
          </cell>
          <cell r="H707">
            <v>2670356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 t="str">
            <v>231410</v>
          </cell>
          <cell r="E708">
            <v>274180</v>
          </cell>
          <cell r="F708">
            <v>41103409</v>
          </cell>
          <cell r="H708">
            <v>2431070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D709" t="str">
            <v>530010</v>
          </cell>
          <cell r="F709">
            <v>719138</v>
          </cell>
          <cell r="H709">
            <v>46396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D710" t="str">
            <v>320010</v>
          </cell>
          <cell r="F710">
            <v>18265386</v>
          </cell>
          <cell r="H710">
            <v>1178412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 t="str">
            <v>320016</v>
          </cell>
          <cell r="E711">
            <v>67094</v>
          </cell>
          <cell r="F711">
            <v>57744778</v>
          </cell>
          <cell r="G711">
            <v>1683</v>
          </cell>
          <cell r="H711">
            <v>3680605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D712" t="str">
            <v>320013</v>
          </cell>
          <cell r="F712">
            <v>4899271</v>
          </cell>
          <cell r="H712">
            <v>316082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D713" t="str">
            <v>320020</v>
          </cell>
          <cell r="F713">
            <v>181199247</v>
          </cell>
          <cell r="H713">
            <v>11690274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 t="str">
            <v>320030</v>
          </cell>
          <cell r="E714">
            <v>190631</v>
          </cell>
          <cell r="F714">
            <v>129571125</v>
          </cell>
          <cell r="H714">
            <v>8280670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D715" t="str">
            <v>320035</v>
          </cell>
          <cell r="E715">
            <v>1276</v>
          </cell>
          <cell r="F715">
            <v>3099328</v>
          </cell>
          <cell r="H715">
            <v>905318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D716" t="str">
            <v>320040</v>
          </cell>
          <cell r="F716">
            <v>107755163</v>
          </cell>
          <cell r="H716">
            <v>6951946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D717" t="str">
            <v>320050</v>
          </cell>
          <cell r="F717">
            <v>17872554</v>
          </cell>
          <cell r="H717">
            <v>1153068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 t="str">
            <v>320070</v>
          </cell>
          <cell r="E718">
            <v>85999</v>
          </cell>
          <cell r="F718">
            <v>11205119</v>
          </cell>
          <cell r="H718">
            <v>836146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D719" t="str">
            <v>320115</v>
          </cell>
          <cell r="F719">
            <v>47229492</v>
          </cell>
          <cell r="H719">
            <v>3047064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 t="str">
            <v>320120</v>
          </cell>
          <cell r="E720">
            <v>1276062</v>
          </cell>
          <cell r="F720">
            <v>268913919</v>
          </cell>
          <cell r="G720">
            <v>4432</v>
          </cell>
          <cell r="H720">
            <v>17611408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D721" t="str">
            <v>320130</v>
          </cell>
          <cell r="F721">
            <v>553574812</v>
          </cell>
          <cell r="H721">
            <v>35714504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D722" t="str">
            <v>320140</v>
          </cell>
          <cell r="F722">
            <v>10706129</v>
          </cell>
          <cell r="H722">
            <v>690718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 t="str">
            <v>320150</v>
          </cell>
          <cell r="E723">
            <v>798356</v>
          </cell>
          <cell r="F723">
            <v>150169949</v>
          </cell>
          <cell r="H723">
            <v>9653084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D724" t="str">
            <v>320160</v>
          </cell>
          <cell r="F724">
            <v>10524128</v>
          </cell>
          <cell r="H724">
            <v>678976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D725" t="str">
            <v>320180</v>
          </cell>
          <cell r="F725">
            <v>14399903</v>
          </cell>
          <cell r="H725">
            <v>929026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 t="str">
            <v>320200</v>
          </cell>
          <cell r="E726">
            <v>54911</v>
          </cell>
          <cell r="F726">
            <v>57674937</v>
          </cell>
          <cell r="H726">
            <v>3675524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 t="str">
            <v>320220</v>
          </cell>
          <cell r="E727">
            <v>204062</v>
          </cell>
          <cell r="F727">
            <v>87850545</v>
          </cell>
          <cell r="G727">
            <v>1648</v>
          </cell>
          <cell r="H727">
            <v>5623735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D728" t="str">
            <v>320245</v>
          </cell>
          <cell r="F728">
            <v>46891189</v>
          </cell>
          <cell r="H728">
            <v>3025238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 t="str">
            <v>320250</v>
          </cell>
          <cell r="E729">
            <v>289</v>
          </cell>
          <cell r="F729">
            <v>8391257</v>
          </cell>
          <cell r="H729">
            <v>541204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D730" t="str">
            <v>320260</v>
          </cell>
          <cell r="F730">
            <v>15152211</v>
          </cell>
          <cell r="H730">
            <v>977562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D731" t="str">
            <v>320265</v>
          </cell>
          <cell r="F731">
            <v>4735870</v>
          </cell>
          <cell r="H731">
            <v>305540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 t="str">
            <v>320310</v>
          </cell>
          <cell r="E732">
            <v>237651</v>
          </cell>
          <cell r="F732">
            <v>52348938</v>
          </cell>
          <cell r="H732">
            <v>3531710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D733" t="str">
            <v>320316</v>
          </cell>
          <cell r="F733">
            <v>37343933</v>
          </cell>
          <cell r="H733">
            <v>2409286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D734" t="str">
            <v>320334</v>
          </cell>
          <cell r="F734">
            <v>58691711</v>
          </cell>
          <cell r="H734">
            <v>3786562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D735" t="str">
            <v>320360</v>
          </cell>
          <cell r="F735">
            <v>481740</v>
          </cell>
          <cell r="H735">
            <v>31080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D736" t="str">
            <v>320370</v>
          </cell>
          <cell r="F736">
            <v>18311173</v>
          </cell>
          <cell r="H736">
            <v>1181366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D737" t="str">
            <v>320420</v>
          </cell>
          <cell r="F737">
            <v>32467974</v>
          </cell>
          <cell r="H737">
            <v>2094708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D738" t="str">
            <v>320430</v>
          </cell>
          <cell r="F738">
            <v>624309</v>
          </cell>
          <cell r="H738">
            <v>40278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 t="str">
            <v>320440</v>
          </cell>
          <cell r="E739">
            <v>115472</v>
          </cell>
          <cell r="F739">
            <v>33398764</v>
          </cell>
          <cell r="H739">
            <v>2095026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D740" t="str">
            <v>320455</v>
          </cell>
          <cell r="F740">
            <v>8584055</v>
          </cell>
          <cell r="H740">
            <v>553810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D741" t="str">
            <v>320490</v>
          </cell>
          <cell r="F741">
            <v>205842480</v>
          </cell>
          <cell r="H741">
            <v>13280160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D742" t="str">
            <v>320501</v>
          </cell>
          <cell r="F742">
            <v>9738850229</v>
          </cell>
          <cell r="H742">
            <v>628312918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D743" t="str">
            <v>320506</v>
          </cell>
          <cell r="F743">
            <v>49813032</v>
          </cell>
          <cell r="H743">
            <v>3213744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D744" t="str">
            <v>320510</v>
          </cell>
          <cell r="F744">
            <v>17469306</v>
          </cell>
          <cell r="H744">
            <v>1127052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 t="str">
            <v>320520</v>
          </cell>
          <cell r="E745">
            <v>2468704</v>
          </cell>
          <cell r="F745">
            <v>708798290</v>
          </cell>
          <cell r="G745">
            <v>2654</v>
          </cell>
          <cell r="H745">
            <v>61222325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D746" t="str">
            <v>520005</v>
          </cell>
          <cell r="F746">
            <v>3556878</v>
          </cell>
          <cell r="H746">
            <v>229476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D747" t="str">
            <v>520010</v>
          </cell>
          <cell r="F747">
            <v>28762035</v>
          </cell>
          <cell r="H747">
            <v>1864124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 t="str">
            <v>520013</v>
          </cell>
          <cell r="E748">
            <v>81716</v>
          </cell>
          <cell r="F748">
            <v>11486128</v>
          </cell>
          <cell r="H748">
            <v>966954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 t="str">
            <v>520015</v>
          </cell>
          <cell r="E749">
            <v>9</v>
          </cell>
          <cell r="F749">
            <v>1902764</v>
          </cell>
          <cell r="H749">
            <v>122932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D750" t="str">
            <v>520017</v>
          </cell>
          <cell r="F750">
            <v>7903791</v>
          </cell>
          <cell r="H750">
            <v>509922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 t="str">
            <v>520025</v>
          </cell>
          <cell r="E751">
            <v>64398</v>
          </cell>
          <cell r="F751">
            <v>54521998</v>
          </cell>
          <cell r="G751">
            <v>83</v>
          </cell>
          <cell r="H751">
            <v>3346878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 t="str">
            <v>520050</v>
          </cell>
          <cell r="E752">
            <v>16121</v>
          </cell>
          <cell r="F752">
            <v>12401742</v>
          </cell>
          <cell r="H752">
            <v>750196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 t="str">
            <v>520055</v>
          </cell>
          <cell r="E753">
            <v>92615</v>
          </cell>
          <cell r="F753">
            <v>28740380</v>
          </cell>
          <cell r="H753">
            <v>1801840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 t="str">
            <v>520060</v>
          </cell>
          <cell r="E754">
            <v>33257</v>
          </cell>
          <cell r="F754">
            <v>904777118</v>
          </cell>
          <cell r="H754">
            <v>58372788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 t="str">
            <v>520080</v>
          </cell>
          <cell r="E755">
            <v>2306</v>
          </cell>
          <cell r="F755">
            <v>13874224</v>
          </cell>
          <cell r="H755">
            <v>1000714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 t="str">
            <v>520082</v>
          </cell>
          <cell r="E756">
            <v>7534</v>
          </cell>
          <cell r="F756">
            <v>6470939</v>
          </cell>
          <cell r="H756">
            <v>413676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 t="str">
            <v>520085</v>
          </cell>
          <cell r="E757">
            <v>5220</v>
          </cell>
          <cell r="F757">
            <v>392861</v>
          </cell>
          <cell r="H757">
            <v>20242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D758" t="str">
            <v>520110</v>
          </cell>
          <cell r="F758">
            <v>741769023</v>
          </cell>
          <cell r="H758">
            <v>47856066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 t="str">
            <v>520130</v>
          </cell>
          <cell r="E759">
            <v>28921</v>
          </cell>
          <cell r="F759">
            <v>5745373</v>
          </cell>
          <cell r="H759">
            <v>360956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 t="str">
            <v>520140</v>
          </cell>
          <cell r="E760">
            <v>629570</v>
          </cell>
          <cell r="F760">
            <v>1621822289</v>
          </cell>
          <cell r="G760">
            <v>1614</v>
          </cell>
          <cell r="H760">
            <v>114050980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 t="str">
            <v>520145</v>
          </cell>
          <cell r="E761">
            <v>31947</v>
          </cell>
          <cell r="F761">
            <v>5353234</v>
          </cell>
          <cell r="H761">
            <v>344522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D762" t="str">
            <v>520150</v>
          </cell>
          <cell r="F762">
            <v>640478</v>
          </cell>
          <cell r="H762">
            <v>29752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 t="str">
            <v>520160</v>
          </cell>
          <cell r="E763">
            <v>43549</v>
          </cell>
          <cell r="F763">
            <v>17004109</v>
          </cell>
          <cell r="H763">
            <v>1125504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 t="str">
            <v>520170</v>
          </cell>
          <cell r="E764">
            <v>125979</v>
          </cell>
          <cell r="F764">
            <v>16688801</v>
          </cell>
          <cell r="H764">
            <v>900312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 t="str">
            <v>520235</v>
          </cell>
          <cell r="E765">
            <v>7589</v>
          </cell>
          <cell r="F765">
            <v>1630312</v>
          </cell>
          <cell r="H765">
            <v>103222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 t="str">
            <v>520260</v>
          </cell>
          <cell r="E766">
            <v>36696</v>
          </cell>
          <cell r="F766">
            <v>6467402</v>
          </cell>
          <cell r="H766">
            <v>407048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 t="str">
            <v>520280</v>
          </cell>
          <cell r="E767">
            <v>60</v>
          </cell>
          <cell r="F767">
            <v>4725731</v>
          </cell>
          <cell r="H767">
            <v>304882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D768" t="str">
            <v>520310</v>
          </cell>
          <cell r="F768">
            <v>3784108</v>
          </cell>
          <cell r="H768">
            <v>244136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D769" t="str">
            <v>520320</v>
          </cell>
          <cell r="F769">
            <v>6266227253</v>
          </cell>
          <cell r="H769">
            <v>404272726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 t="str">
            <v>520350</v>
          </cell>
          <cell r="E770">
            <v>21305</v>
          </cell>
          <cell r="F770">
            <v>27678004</v>
          </cell>
          <cell r="H770">
            <v>1852936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 t="str">
            <v>520355</v>
          </cell>
          <cell r="E771">
            <v>50202</v>
          </cell>
          <cell r="F771">
            <v>6687196</v>
          </cell>
          <cell r="G771">
            <v>5</v>
          </cell>
          <cell r="H771">
            <v>386392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D772" t="str">
            <v>520357</v>
          </cell>
          <cell r="F772">
            <v>1745889</v>
          </cell>
          <cell r="H772">
            <v>112638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 t="str">
            <v>520360</v>
          </cell>
          <cell r="E773">
            <v>34742</v>
          </cell>
          <cell r="F773">
            <v>19338128</v>
          </cell>
          <cell r="G773">
            <v>44</v>
          </cell>
          <cell r="H773">
            <v>1228262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 t="str">
            <v>520380</v>
          </cell>
          <cell r="E774">
            <v>24327</v>
          </cell>
          <cell r="F774">
            <v>12867016</v>
          </cell>
          <cell r="H774">
            <v>817746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 t="str">
            <v>520390</v>
          </cell>
          <cell r="E775">
            <v>43175</v>
          </cell>
          <cell r="F775">
            <v>10634876</v>
          </cell>
          <cell r="H775">
            <v>676646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 t="str">
            <v>520393</v>
          </cell>
          <cell r="E776">
            <v>1744</v>
          </cell>
          <cell r="F776">
            <v>865669</v>
          </cell>
          <cell r="H776">
            <v>54976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 t="str">
            <v>520396</v>
          </cell>
          <cell r="E777">
            <v>10412</v>
          </cell>
          <cell r="F777">
            <v>1462387</v>
          </cell>
          <cell r="H777">
            <v>91744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 t="str">
            <v>520400</v>
          </cell>
          <cell r="E778">
            <v>2057</v>
          </cell>
          <cell r="F778">
            <v>618060</v>
          </cell>
          <cell r="H778">
            <v>69438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 t="str">
            <v>520410</v>
          </cell>
          <cell r="E779">
            <v>43737</v>
          </cell>
          <cell r="F779">
            <v>31177368</v>
          </cell>
          <cell r="H779">
            <v>2048146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 t="str">
            <v>520420</v>
          </cell>
          <cell r="E780">
            <v>293</v>
          </cell>
          <cell r="F780">
            <v>1847775</v>
          </cell>
          <cell r="H780">
            <v>121106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 t="str">
            <v>520425</v>
          </cell>
          <cell r="E781">
            <v>14986</v>
          </cell>
          <cell r="F781">
            <v>21678322</v>
          </cell>
          <cell r="H781">
            <v>1415434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 t="str">
            <v>520430</v>
          </cell>
          <cell r="E782">
            <v>120</v>
          </cell>
          <cell r="F782">
            <v>31390782</v>
          </cell>
          <cell r="H782">
            <v>2045524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 t="str">
            <v>520440</v>
          </cell>
          <cell r="E783">
            <v>49802</v>
          </cell>
          <cell r="F783">
            <v>26768449</v>
          </cell>
          <cell r="H783">
            <v>1663484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D784" t="str">
            <v>520450</v>
          </cell>
          <cell r="F784">
            <v>77382169</v>
          </cell>
          <cell r="H784">
            <v>4992398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 t="str">
            <v>520455</v>
          </cell>
          <cell r="E785">
            <v>61032</v>
          </cell>
          <cell r="F785">
            <v>7650676</v>
          </cell>
          <cell r="H785">
            <v>478268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 t="str">
            <v>520460</v>
          </cell>
          <cell r="E786">
            <v>709</v>
          </cell>
          <cell r="F786">
            <v>2120819</v>
          </cell>
          <cell r="H786">
            <v>136250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D787" t="str">
            <v>520465</v>
          </cell>
          <cell r="F787">
            <v>46469</v>
          </cell>
          <cell r="H787">
            <v>2998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 t="str">
            <v>520470</v>
          </cell>
          <cell r="E788">
            <v>29525</v>
          </cell>
          <cell r="F788">
            <v>5429155</v>
          </cell>
          <cell r="H788">
            <v>416370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D789" t="str">
            <v>520480</v>
          </cell>
          <cell r="F789">
            <v>18039520</v>
          </cell>
          <cell r="H789">
            <v>1163840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 t="str">
            <v>520485</v>
          </cell>
          <cell r="E790">
            <v>98474</v>
          </cell>
          <cell r="F790">
            <v>18724600</v>
          </cell>
          <cell r="H790">
            <v>1124556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 t="str">
            <v>520490</v>
          </cell>
          <cell r="E791">
            <v>51609</v>
          </cell>
          <cell r="F791">
            <v>11263320</v>
          </cell>
          <cell r="H791">
            <v>726114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D792" t="str">
            <v>520495</v>
          </cell>
          <cell r="F792">
            <v>71215928</v>
          </cell>
          <cell r="H792">
            <v>4594576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 t="str">
            <v>520500</v>
          </cell>
          <cell r="E793">
            <v>23126</v>
          </cell>
          <cell r="F793">
            <v>8468152</v>
          </cell>
          <cell r="H793">
            <v>517938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 t="str">
            <v>520505</v>
          </cell>
          <cell r="E794">
            <v>632</v>
          </cell>
          <cell r="F794">
            <v>5287787</v>
          </cell>
          <cell r="H794">
            <v>340736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 t="str">
            <v>520510</v>
          </cell>
          <cell r="E795">
            <v>376880</v>
          </cell>
          <cell r="F795">
            <v>91268025</v>
          </cell>
          <cell r="G795">
            <v>395</v>
          </cell>
          <cell r="H795">
            <v>5578242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D796" t="str">
            <v>520520</v>
          </cell>
          <cell r="F796">
            <v>831234</v>
          </cell>
          <cell r="H796">
            <v>53628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 t="str">
            <v>520530</v>
          </cell>
          <cell r="E797">
            <v>436</v>
          </cell>
          <cell r="F797">
            <v>21478953</v>
          </cell>
          <cell r="H797">
            <v>1426262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 t="str">
            <v>520540</v>
          </cell>
          <cell r="E798">
            <v>276918</v>
          </cell>
          <cell r="F798">
            <v>35290977</v>
          </cell>
          <cell r="H798">
            <v>2288817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 t="str">
            <v>520545</v>
          </cell>
          <cell r="E799">
            <v>28375</v>
          </cell>
          <cell r="F799">
            <v>21031431</v>
          </cell>
          <cell r="H799">
            <v>1375732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D800" t="str">
            <v>520547</v>
          </cell>
          <cell r="F800">
            <v>19615095</v>
          </cell>
          <cell r="H800">
            <v>1265490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 t="str">
            <v>520551</v>
          </cell>
          <cell r="E801">
            <v>188798</v>
          </cell>
          <cell r="F801">
            <v>89688630</v>
          </cell>
          <cell r="G801">
            <v>239</v>
          </cell>
          <cell r="H801">
            <v>6191004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D802" t="str">
            <v>520552</v>
          </cell>
          <cell r="F802">
            <v>974795</v>
          </cell>
          <cell r="H802">
            <v>62890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 t="str">
            <v>520570</v>
          </cell>
          <cell r="E803">
            <v>10443</v>
          </cell>
          <cell r="F803">
            <v>4782031</v>
          </cell>
          <cell r="H803">
            <v>303224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 t="str">
            <v>520580</v>
          </cell>
          <cell r="E804">
            <v>69743</v>
          </cell>
          <cell r="F804">
            <v>57799839</v>
          </cell>
          <cell r="H804">
            <v>3950546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D805" t="str">
            <v>520590</v>
          </cell>
          <cell r="F805">
            <v>4271459</v>
          </cell>
          <cell r="H805">
            <v>275578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D806" t="str">
            <v>520620</v>
          </cell>
          <cell r="F806">
            <v>133028998</v>
          </cell>
          <cell r="H806">
            <v>8582516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 t="str">
            <v>520630</v>
          </cell>
          <cell r="E807">
            <v>21749</v>
          </cell>
          <cell r="F807">
            <v>4978711</v>
          </cell>
          <cell r="H807">
            <v>401994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 t="str">
            <v>520650</v>
          </cell>
          <cell r="E808">
            <v>14815</v>
          </cell>
          <cell r="F808">
            <v>3349471</v>
          </cell>
          <cell r="H808">
            <v>199958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D809" t="str">
            <v>520660</v>
          </cell>
          <cell r="F809">
            <v>4874068</v>
          </cell>
          <cell r="H809">
            <v>314456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 t="str">
            <v>520680</v>
          </cell>
          <cell r="E810">
            <v>24512</v>
          </cell>
          <cell r="F810">
            <v>8104507</v>
          </cell>
          <cell r="H810">
            <v>512994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D811" t="str">
            <v>520690</v>
          </cell>
          <cell r="F811">
            <v>6337392</v>
          </cell>
          <cell r="H811">
            <v>408864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D812" t="str">
            <v>520710</v>
          </cell>
          <cell r="F812">
            <v>59458</v>
          </cell>
          <cell r="H812">
            <v>3836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D813" t="str">
            <v>520830</v>
          </cell>
          <cell r="F813">
            <v>934185</v>
          </cell>
          <cell r="H813">
            <v>60270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 t="str">
            <v>520725</v>
          </cell>
          <cell r="E814">
            <v>19481</v>
          </cell>
          <cell r="F814">
            <v>11357345</v>
          </cell>
          <cell r="H814">
            <v>749980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D815" t="str">
            <v>520735</v>
          </cell>
          <cell r="F815">
            <v>6692714</v>
          </cell>
          <cell r="H815">
            <v>431788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 t="str">
            <v>520740</v>
          </cell>
          <cell r="E816">
            <v>46385</v>
          </cell>
          <cell r="F816">
            <v>674157046</v>
          </cell>
          <cell r="H816">
            <v>43537344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D817" t="str">
            <v>520750</v>
          </cell>
          <cell r="F817">
            <v>713155</v>
          </cell>
          <cell r="H817">
            <v>46010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 t="str">
            <v>520753</v>
          </cell>
          <cell r="E818">
            <v>7448</v>
          </cell>
          <cell r="F818">
            <v>2117371</v>
          </cell>
          <cell r="H818">
            <v>129728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 t="str">
            <v>520780</v>
          </cell>
          <cell r="E819">
            <v>104485</v>
          </cell>
          <cell r="F819">
            <v>11655089</v>
          </cell>
          <cell r="H819">
            <v>733824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 t="str">
            <v>520790</v>
          </cell>
          <cell r="E820">
            <v>1210</v>
          </cell>
          <cell r="F820">
            <v>7797150</v>
          </cell>
          <cell r="H820">
            <v>538232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 t="str">
            <v>520800</v>
          </cell>
          <cell r="E821">
            <v>43302</v>
          </cell>
          <cell r="F821">
            <v>94129669</v>
          </cell>
          <cell r="H821">
            <v>6969828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D822" t="str">
            <v>520810</v>
          </cell>
          <cell r="F822">
            <v>700352</v>
          </cell>
          <cell r="H822">
            <v>45184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 t="str">
            <v>520815</v>
          </cell>
          <cell r="E823">
            <v>26896</v>
          </cell>
          <cell r="F823">
            <v>37764062</v>
          </cell>
          <cell r="H823">
            <v>2573896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 t="str">
            <v>520840</v>
          </cell>
          <cell r="E824">
            <v>59629</v>
          </cell>
          <cell r="F824">
            <v>9724848</v>
          </cell>
          <cell r="H824">
            <v>691350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 t="str">
            <v>520850</v>
          </cell>
          <cell r="E825">
            <v>67364</v>
          </cell>
          <cell r="F825">
            <v>16768913</v>
          </cell>
          <cell r="H825">
            <v>1029866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D826" t="str">
            <v>520870</v>
          </cell>
          <cell r="F826">
            <v>780693</v>
          </cell>
          <cell r="H826">
            <v>50328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 t="str">
            <v>520880</v>
          </cell>
          <cell r="E827">
            <v>111799</v>
          </cell>
          <cell r="F827">
            <v>22740504</v>
          </cell>
          <cell r="H827">
            <v>1373918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 t="str">
            <v>520890</v>
          </cell>
          <cell r="E828">
            <v>72688</v>
          </cell>
          <cell r="F828">
            <v>8330599</v>
          </cell>
          <cell r="H828">
            <v>487940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D829" t="str">
            <v>520910</v>
          </cell>
          <cell r="F829">
            <v>1048911133</v>
          </cell>
          <cell r="H829">
            <v>67671686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D830" t="str">
            <v>520915</v>
          </cell>
          <cell r="F830">
            <v>5380143</v>
          </cell>
          <cell r="H830">
            <v>347106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 t="str">
            <v>520929</v>
          </cell>
          <cell r="E831">
            <v>2603</v>
          </cell>
          <cell r="F831">
            <v>766774</v>
          </cell>
          <cell r="H831">
            <v>43554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 t="str">
            <v>520940</v>
          </cell>
          <cell r="E832">
            <v>13</v>
          </cell>
          <cell r="F832">
            <v>42891940</v>
          </cell>
          <cell r="H832">
            <v>2769610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 t="str">
            <v>520945</v>
          </cell>
          <cell r="E833">
            <v>1769</v>
          </cell>
          <cell r="F833">
            <v>4467151</v>
          </cell>
          <cell r="H833">
            <v>338862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 t="str">
            <v>520960</v>
          </cell>
          <cell r="E834">
            <v>26938</v>
          </cell>
          <cell r="F834">
            <v>4538050</v>
          </cell>
          <cell r="H834">
            <v>265786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 t="str">
            <v>520970</v>
          </cell>
          <cell r="E835">
            <v>24378</v>
          </cell>
          <cell r="F835">
            <v>23057569</v>
          </cell>
          <cell r="H835">
            <v>1496452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D836" t="str">
            <v>520980</v>
          </cell>
          <cell r="F836">
            <v>7210507</v>
          </cell>
          <cell r="H836">
            <v>465194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D837" t="str">
            <v>520990</v>
          </cell>
          <cell r="F837">
            <v>7735182</v>
          </cell>
          <cell r="H837">
            <v>499044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 t="str">
            <v>520993</v>
          </cell>
          <cell r="E838">
            <v>25601</v>
          </cell>
          <cell r="F838">
            <v>10270051</v>
          </cell>
          <cell r="H838">
            <v>659696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D839" t="str">
            <v>521000</v>
          </cell>
          <cell r="F839">
            <v>124036624</v>
          </cell>
          <cell r="H839">
            <v>8002208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 t="str">
            <v>521010</v>
          </cell>
          <cell r="E840">
            <v>54052</v>
          </cell>
          <cell r="F840">
            <v>12866515</v>
          </cell>
          <cell r="H840">
            <v>804928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 t="str">
            <v>521020</v>
          </cell>
          <cell r="E841">
            <v>58209</v>
          </cell>
          <cell r="F841">
            <v>45408896</v>
          </cell>
          <cell r="H841">
            <v>2949512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 t="str">
            <v>521030</v>
          </cell>
          <cell r="E842">
            <v>656</v>
          </cell>
          <cell r="F842">
            <v>527651</v>
          </cell>
          <cell r="H842">
            <v>33638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D843" t="str">
            <v>521040</v>
          </cell>
          <cell r="F843">
            <v>5639458</v>
          </cell>
          <cell r="H843">
            <v>363836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 t="str">
            <v>521056</v>
          </cell>
          <cell r="E844">
            <v>13807</v>
          </cell>
          <cell r="F844">
            <v>1785753</v>
          </cell>
          <cell r="H844">
            <v>129618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 t="str">
            <v>521060</v>
          </cell>
          <cell r="E845">
            <v>10680</v>
          </cell>
          <cell r="F845">
            <v>7972685</v>
          </cell>
          <cell r="H845">
            <v>531904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D846" t="str">
            <v>521080</v>
          </cell>
          <cell r="E846">
            <v>2664</v>
          </cell>
          <cell r="F846">
            <v>93997792</v>
          </cell>
          <cell r="H846">
            <v>44595336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D847" t="str">
            <v>521100</v>
          </cell>
          <cell r="F847">
            <v>406007</v>
          </cell>
          <cell r="H847">
            <v>26194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D848" t="str">
            <v>521130</v>
          </cell>
          <cell r="F848">
            <v>4828870</v>
          </cell>
          <cell r="H848">
            <v>311540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 t="str">
            <v>521140</v>
          </cell>
          <cell r="E849">
            <v>5195</v>
          </cell>
          <cell r="F849">
            <v>32044444</v>
          </cell>
          <cell r="H849">
            <v>2060756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 t="str">
            <v>521150</v>
          </cell>
          <cell r="E850">
            <v>116141</v>
          </cell>
          <cell r="F850">
            <v>27234327</v>
          </cell>
          <cell r="H850">
            <v>1671300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D851" t="str">
            <v>521160</v>
          </cell>
          <cell r="F851">
            <v>1201343</v>
          </cell>
          <cell r="H851">
            <v>77506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 t="str">
            <v>521170</v>
          </cell>
          <cell r="E852">
            <v>35411</v>
          </cell>
          <cell r="F852">
            <v>6872664</v>
          </cell>
          <cell r="H852">
            <v>450804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 t="str">
            <v>521190</v>
          </cell>
          <cell r="E853">
            <v>930077</v>
          </cell>
          <cell r="F853">
            <v>80800671</v>
          </cell>
          <cell r="H853">
            <v>5478944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D854" t="str">
            <v>521200</v>
          </cell>
          <cell r="F854">
            <v>1066152</v>
          </cell>
          <cell r="H854">
            <v>68784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D855" t="str">
            <v>521210</v>
          </cell>
          <cell r="F855">
            <v>4651333</v>
          </cell>
          <cell r="H855">
            <v>300086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 t="str">
            <v>521220</v>
          </cell>
          <cell r="E856">
            <v>80088</v>
          </cell>
          <cell r="F856">
            <v>53801909</v>
          </cell>
          <cell r="H856">
            <v>3505242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D857" t="str">
            <v>521225</v>
          </cell>
          <cell r="F857">
            <v>80680</v>
          </cell>
          <cell r="H857">
            <v>28892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D858" t="str">
            <v>521230</v>
          </cell>
          <cell r="F858">
            <v>7071472</v>
          </cell>
          <cell r="H858">
            <v>456224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D859" t="str">
            <v>521250</v>
          </cell>
          <cell r="F859">
            <v>20354662</v>
          </cell>
          <cell r="H859">
            <v>1313204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 t="str">
            <v>521270</v>
          </cell>
          <cell r="E860">
            <v>2228</v>
          </cell>
          <cell r="F860">
            <v>843864</v>
          </cell>
          <cell r="H860">
            <v>139850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 t="str">
            <v>521280</v>
          </cell>
          <cell r="E861">
            <v>42482</v>
          </cell>
          <cell r="F861">
            <v>8021834</v>
          </cell>
          <cell r="H861">
            <v>494054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 t="str">
            <v>521300</v>
          </cell>
          <cell r="E862">
            <v>28983</v>
          </cell>
          <cell r="F862">
            <v>2899185</v>
          </cell>
          <cell r="H862">
            <v>174852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 t="str">
            <v>521305</v>
          </cell>
          <cell r="E863">
            <v>6898</v>
          </cell>
          <cell r="F863">
            <v>12686473</v>
          </cell>
          <cell r="H863">
            <v>811610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 t="str">
            <v>521308</v>
          </cell>
          <cell r="E864">
            <v>72604</v>
          </cell>
          <cell r="F864">
            <v>51614498</v>
          </cell>
          <cell r="G864">
            <v>176</v>
          </cell>
          <cell r="H864">
            <v>3440820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D865" t="str">
            <v>521310</v>
          </cell>
          <cell r="F865">
            <v>121065235</v>
          </cell>
          <cell r="H865">
            <v>7837320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 t="str">
            <v>521340</v>
          </cell>
          <cell r="E866">
            <v>17825</v>
          </cell>
          <cell r="F866">
            <v>4291184</v>
          </cell>
          <cell r="H866">
            <v>274138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D867" t="str">
            <v>521350</v>
          </cell>
          <cell r="F867">
            <v>128495</v>
          </cell>
          <cell r="H867">
            <v>8290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 t="str">
            <v>521375</v>
          </cell>
          <cell r="E868">
            <v>34321</v>
          </cell>
          <cell r="F868">
            <v>6100376</v>
          </cell>
          <cell r="H868">
            <v>494394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 t="str">
            <v>521377</v>
          </cell>
          <cell r="E869">
            <v>715</v>
          </cell>
          <cell r="F869">
            <v>977908</v>
          </cell>
          <cell r="H869">
            <v>68244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D870" t="str">
            <v>521380</v>
          </cell>
          <cell r="F870">
            <v>34250567</v>
          </cell>
          <cell r="H870">
            <v>2209714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 t="str">
            <v>521390</v>
          </cell>
          <cell r="E871">
            <v>3662</v>
          </cell>
          <cell r="F871">
            <v>4437799</v>
          </cell>
          <cell r="H871">
            <v>278074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 t="str">
            <v>521405</v>
          </cell>
          <cell r="E872">
            <v>5912</v>
          </cell>
          <cell r="F872">
            <v>5593904</v>
          </cell>
          <cell r="H872">
            <v>359758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D873" t="str">
            <v>521440</v>
          </cell>
          <cell r="F873">
            <v>5982566</v>
          </cell>
          <cell r="H873">
            <v>385972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D874" t="str">
            <v>521450</v>
          </cell>
          <cell r="F874">
            <v>720506464</v>
          </cell>
          <cell r="H874">
            <v>46484288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D875" t="str">
            <v>521460</v>
          </cell>
          <cell r="F875">
            <v>8201422</v>
          </cell>
          <cell r="H875">
            <v>529124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D876" t="str">
            <v>521470</v>
          </cell>
          <cell r="F876">
            <v>1560013</v>
          </cell>
          <cell r="H876">
            <v>100646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 t="str">
            <v>521487</v>
          </cell>
          <cell r="E877">
            <v>324</v>
          </cell>
          <cell r="F877">
            <v>639267</v>
          </cell>
          <cell r="H877">
            <v>45906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 t="str">
            <v>521490</v>
          </cell>
          <cell r="E878">
            <v>6395</v>
          </cell>
          <cell r="F878">
            <v>4172350</v>
          </cell>
          <cell r="G878">
            <v>2214</v>
          </cell>
          <cell r="H878">
            <v>257658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D879" t="str">
            <v>521500</v>
          </cell>
          <cell r="F879">
            <v>293973</v>
          </cell>
          <cell r="H879">
            <v>18966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 t="str">
            <v>521520</v>
          </cell>
          <cell r="E880">
            <v>7063</v>
          </cell>
          <cell r="F880">
            <v>1080940</v>
          </cell>
          <cell r="H880">
            <v>65634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 t="str">
            <v>521523</v>
          </cell>
          <cell r="E881">
            <v>318042</v>
          </cell>
          <cell r="F881">
            <v>172398429</v>
          </cell>
          <cell r="H881">
            <v>12288682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D882" t="str">
            <v>521525</v>
          </cell>
          <cell r="F882">
            <v>2182741</v>
          </cell>
          <cell r="H882">
            <v>140822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 t="str">
            <v>521530</v>
          </cell>
          <cell r="E883">
            <v>5844</v>
          </cell>
          <cell r="F883">
            <v>32596142</v>
          </cell>
          <cell r="H883">
            <v>2443426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 t="str">
            <v>521550</v>
          </cell>
          <cell r="E884">
            <v>54959</v>
          </cell>
          <cell r="F884">
            <v>8106674</v>
          </cell>
          <cell r="H884">
            <v>508810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D885" t="str">
            <v>521560</v>
          </cell>
          <cell r="F885">
            <v>232159</v>
          </cell>
          <cell r="H885">
            <v>14978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D886" t="str">
            <v>521565</v>
          </cell>
          <cell r="F886">
            <v>3135340</v>
          </cell>
          <cell r="H886">
            <v>202280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 t="str">
            <v>521580</v>
          </cell>
          <cell r="E887">
            <v>27303</v>
          </cell>
          <cell r="F887">
            <v>5442964</v>
          </cell>
          <cell r="H887">
            <v>354028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 t="str">
            <v>521590</v>
          </cell>
          <cell r="E888">
            <v>2077</v>
          </cell>
          <cell r="F888">
            <v>1223023</v>
          </cell>
          <cell r="H888">
            <v>95692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 t="str">
            <v>521600</v>
          </cell>
          <cell r="E889">
            <v>58804</v>
          </cell>
          <cell r="F889">
            <v>6550967</v>
          </cell>
          <cell r="H889">
            <v>407234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 t="str">
            <v>521640</v>
          </cell>
          <cell r="E890">
            <v>92402</v>
          </cell>
          <cell r="F890">
            <v>36501454</v>
          </cell>
          <cell r="H890">
            <v>2406798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 t="str">
            <v>521645</v>
          </cell>
          <cell r="E891">
            <v>56264</v>
          </cell>
          <cell r="F891">
            <v>8871405</v>
          </cell>
          <cell r="H891">
            <v>657156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 t="str">
            <v>521680</v>
          </cell>
          <cell r="E892">
            <v>48410</v>
          </cell>
          <cell r="F892">
            <v>9942353</v>
          </cell>
          <cell r="H892">
            <v>663678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D893" t="str">
            <v>521690</v>
          </cell>
          <cell r="F893">
            <v>4745418</v>
          </cell>
          <cell r="H893">
            <v>306156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 t="str">
            <v>521720</v>
          </cell>
          <cell r="E894">
            <v>24725</v>
          </cell>
          <cell r="F894">
            <v>8140689</v>
          </cell>
          <cell r="H894">
            <v>501726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 t="str">
            <v>521730</v>
          </cell>
          <cell r="E895">
            <v>201516</v>
          </cell>
          <cell r="F895">
            <v>69490025</v>
          </cell>
          <cell r="H895">
            <v>4480798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 t="str">
            <v>521740</v>
          </cell>
          <cell r="E896">
            <v>1712</v>
          </cell>
          <cell r="F896">
            <v>10077218</v>
          </cell>
          <cell r="H896">
            <v>687480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 t="str">
            <v>521760</v>
          </cell>
          <cell r="E897">
            <v>93142</v>
          </cell>
          <cell r="F897">
            <v>33091247</v>
          </cell>
          <cell r="H897">
            <v>2001548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 t="str">
            <v>521770</v>
          </cell>
          <cell r="E898">
            <v>44382</v>
          </cell>
          <cell r="F898">
            <v>5382976</v>
          </cell>
          <cell r="G898">
            <v>2482</v>
          </cell>
          <cell r="H898">
            <v>370944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 t="str">
            <v>521800</v>
          </cell>
          <cell r="E899">
            <v>47624</v>
          </cell>
          <cell r="F899">
            <v>10221892</v>
          </cell>
          <cell r="H899">
            <v>646270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D900" t="str">
            <v>521805</v>
          </cell>
          <cell r="F900">
            <v>9651478</v>
          </cell>
          <cell r="H900">
            <v>622676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 t="str">
            <v>521810</v>
          </cell>
          <cell r="E901">
            <v>14750</v>
          </cell>
          <cell r="F901">
            <v>18342578</v>
          </cell>
          <cell r="H901">
            <v>1184288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 t="str">
            <v>521830</v>
          </cell>
          <cell r="E902">
            <v>44882</v>
          </cell>
          <cell r="F902">
            <v>23855310</v>
          </cell>
          <cell r="H902">
            <v>1396702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 t="str">
            <v>521860</v>
          </cell>
          <cell r="E903">
            <v>4712</v>
          </cell>
          <cell r="F903">
            <v>47694260</v>
          </cell>
          <cell r="H903">
            <v>2750374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D904" t="str">
            <v>521878</v>
          </cell>
          <cell r="F904">
            <v>9825977</v>
          </cell>
          <cell r="H904">
            <v>633934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D905" t="str">
            <v>521880</v>
          </cell>
          <cell r="F905">
            <v>298996829</v>
          </cell>
          <cell r="H905">
            <v>19290118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D906" t="str">
            <v>521900</v>
          </cell>
          <cell r="F906">
            <v>4901650</v>
          </cell>
          <cell r="H906">
            <v>316160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D907" t="str">
            <v>521910</v>
          </cell>
          <cell r="F907">
            <v>7811659</v>
          </cell>
          <cell r="H907">
            <v>503978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 t="str">
            <v>521920</v>
          </cell>
          <cell r="E908">
            <v>9964</v>
          </cell>
          <cell r="F908">
            <v>3543102</v>
          </cell>
          <cell r="H908">
            <v>239100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D909" t="str">
            <v>521925</v>
          </cell>
          <cell r="F909">
            <v>554404</v>
          </cell>
          <cell r="H909">
            <v>35768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 t="str">
            <v>521930</v>
          </cell>
          <cell r="E910">
            <v>179925</v>
          </cell>
          <cell r="F910">
            <v>393610743</v>
          </cell>
          <cell r="G910">
            <v>3145</v>
          </cell>
          <cell r="H910">
            <v>25320410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 t="str">
            <v>521940</v>
          </cell>
          <cell r="E911">
            <v>25113</v>
          </cell>
          <cell r="F911">
            <v>8325408</v>
          </cell>
          <cell r="H911">
            <v>530498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D912" t="str">
            <v>521945</v>
          </cell>
          <cell r="F912">
            <v>4635120</v>
          </cell>
          <cell r="H912">
            <v>299040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D913" t="str">
            <v>521950</v>
          </cell>
          <cell r="F913">
            <v>2634287</v>
          </cell>
          <cell r="H913">
            <v>169954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 t="str">
            <v>521960</v>
          </cell>
          <cell r="E914">
            <v>1781</v>
          </cell>
          <cell r="F914">
            <v>5247257</v>
          </cell>
          <cell r="H914">
            <v>336386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D915" t="str">
            <v>521970</v>
          </cell>
          <cell r="F915">
            <v>435364</v>
          </cell>
          <cell r="H915">
            <v>28088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 t="str">
            <v>521971</v>
          </cell>
          <cell r="E916">
            <v>41441</v>
          </cell>
          <cell r="F916">
            <v>3109503</v>
          </cell>
          <cell r="H916">
            <v>172570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D917" t="str">
            <v>521973</v>
          </cell>
          <cell r="F917">
            <v>526845</v>
          </cell>
          <cell r="H917">
            <v>33990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D918" t="str">
            <v>521975</v>
          </cell>
          <cell r="F918">
            <v>53265719</v>
          </cell>
          <cell r="H918">
            <v>3436498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 t="str">
            <v>521980</v>
          </cell>
          <cell r="E919">
            <v>2009</v>
          </cell>
          <cell r="F919">
            <v>1857217</v>
          </cell>
          <cell r="H919">
            <v>111568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 t="str">
            <v>521990</v>
          </cell>
          <cell r="E920">
            <v>27621</v>
          </cell>
          <cell r="F920">
            <v>3977794</v>
          </cell>
          <cell r="H920">
            <v>259188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 t="str">
            <v>522000</v>
          </cell>
          <cell r="E921">
            <v>61906</v>
          </cell>
          <cell r="F921">
            <v>9846095</v>
          </cell>
          <cell r="H921">
            <v>585986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 t="str">
            <v>522005</v>
          </cell>
          <cell r="E922">
            <v>23649</v>
          </cell>
          <cell r="F922">
            <v>3073321</v>
          </cell>
          <cell r="H922">
            <v>184074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 t="str">
            <v>522010</v>
          </cell>
          <cell r="E923">
            <v>129518</v>
          </cell>
          <cell r="F923">
            <v>16717453</v>
          </cell>
          <cell r="H923">
            <v>979672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D924" t="str">
            <v>522015</v>
          </cell>
          <cell r="F924">
            <v>1790035</v>
          </cell>
          <cell r="H924">
            <v>116756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 t="str">
            <v>522020</v>
          </cell>
          <cell r="E925">
            <v>80753</v>
          </cell>
          <cell r="F925">
            <v>19081878</v>
          </cell>
          <cell r="H925">
            <v>1205294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D926" t="str">
            <v>522026</v>
          </cell>
          <cell r="F926">
            <v>2230884</v>
          </cell>
          <cell r="H926">
            <v>143928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D927" t="str">
            <v>522028</v>
          </cell>
          <cell r="F927">
            <v>474703</v>
          </cell>
          <cell r="H927">
            <v>30626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 t="str">
            <v>522040</v>
          </cell>
          <cell r="E928">
            <v>49977</v>
          </cell>
          <cell r="F928">
            <v>18184135</v>
          </cell>
          <cell r="H928">
            <v>1160276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D929" t="str">
            <v>522045</v>
          </cell>
          <cell r="F929">
            <v>126323037</v>
          </cell>
          <cell r="H929">
            <v>12174142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D930" t="str">
            <v>522050</v>
          </cell>
          <cell r="F930">
            <v>172434214</v>
          </cell>
          <cell r="H930">
            <v>11124788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 t="str">
            <v>522060</v>
          </cell>
          <cell r="E931">
            <v>65400</v>
          </cell>
          <cell r="F931">
            <v>20164173</v>
          </cell>
          <cell r="H931">
            <v>1312610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 t="str">
            <v>522068</v>
          </cell>
          <cell r="E932">
            <v>20815</v>
          </cell>
          <cell r="F932">
            <v>3336536</v>
          </cell>
          <cell r="H932">
            <v>206156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 t="str">
            <v>522070</v>
          </cell>
          <cell r="E933">
            <v>20016</v>
          </cell>
          <cell r="F933">
            <v>7832978</v>
          </cell>
          <cell r="H933">
            <v>506404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 t="str">
            <v>522100</v>
          </cell>
          <cell r="E934">
            <v>21748</v>
          </cell>
          <cell r="F934">
            <v>3295316</v>
          </cell>
          <cell r="H934">
            <v>193062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 t="str">
            <v>522108</v>
          </cell>
          <cell r="E935">
            <v>1181</v>
          </cell>
          <cell r="F935">
            <v>14130828</v>
          </cell>
          <cell r="H935">
            <v>910548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D936" t="str">
            <v>522119</v>
          </cell>
          <cell r="F936">
            <v>616346</v>
          </cell>
          <cell r="H936">
            <v>46204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 t="str">
            <v>522130</v>
          </cell>
          <cell r="E937">
            <v>25705</v>
          </cell>
          <cell r="F937">
            <v>8964987</v>
          </cell>
          <cell r="H937">
            <v>555780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 t="str">
            <v>522140</v>
          </cell>
          <cell r="E938">
            <v>729545</v>
          </cell>
          <cell r="F938">
            <v>97895824</v>
          </cell>
          <cell r="G938">
            <v>4028</v>
          </cell>
          <cell r="H938">
            <v>6174140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D939" t="str">
            <v>522145</v>
          </cell>
          <cell r="F939">
            <v>7161</v>
          </cell>
          <cell r="H939">
            <v>462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 t="str">
            <v>522150</v>
          </cell>
          <cell r="E940">
            <v>57859</v>
          </cell>
          <cell r="F940">
            <v>20998364</v>
          </cell>
          <cell r="H940">
            <v>1253198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 t="str">
            <v>522155</v>
          </cell>
          <cell r="E941">
            <v>24782</v>
          </cell>
          <cell r="F941">
            <v>14834589</v>
          </cell>
          <cell r="H941">
            <v>940734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 t="str">
            <v>522160</v>
          </cell>
          <cell r="E942">
            <v>91472</v>
          </cell>
          <cell r="F942">
            <v>11878717</v>
          </cell>
          <cell r="H942">
            <v>770994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 t="str">
            <v>522170</v>
          </cell>
          <cell r="E943">
            <v>56254</v>
          </cell>
          <cell r="F943">
            <v>29223937</v>
          </cell>
          <cell r="H943">
            <v>1925133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 t="str">
            <v>522180</v>
          </cell>
          <cell r="E944">
            <v>16013</v>
          </cell>
          <cell r="F944">
            <v>3815583</v>
          </cell>
          <cell r="H944">
            <v>233832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 t="str">
            <v>522185</v>
          </cell>
          <cell r="E945">
            <v>450855</v>
          </cell>
          <cell r="F945">
            <v>122807642</v>
          </cell>
          <cell r="G945">
            <v>211</v>
          </cell>
          <cell r="H945">
            <v>8753076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 t="str">
            <v>522200</v>
          </cell>
          <cell r="E946">
            <v>62741</v>
          </cell>
          <cell r="F946">
            <v>20137184</v>
          </cell>
          <cell r="H946">
            <v>1343174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 t="str">
            <v>522220</v>
          </cell>
          <cell r="E947">
            <v>11733</v>
          </cell>
          <cell r="F947">
            <v>2932040</v>
          </cell>
          <cell r="H947">
            <v>180400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D948" t="str">
            <v>210010</v>
          </cell>
          <cell r="F948">
            <v>2153012</v>
          </cell>
          <cell r="H948">
            <v>138904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D949" t="str">
            <v>210040</v>
          </cell>
          <cell r="F949">
            <v>2022874</v>
          </cell>
          <cell r="H949">
            <v>130508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D950" t="str">
            <v>210043</v>
          </cell>
          <cell r="F950">
            <v>4223781</v>
          </cell>
          <cell r="H950">
            <v>272502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 t="str">
            <v>210047</v>
          </cell>
          <cell r="E951">
            <v>7406</v>
          </cell>
          <cell r="F951">
            <v>20682886</v>
          </cell>
          <cell r="H951">
            <v>1245002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 t="str">
            <v>210050</v>
          </cell>
          <cell r="E952">
            <v>28579</v>
          </cell>
          <cell r="F952">
            <v>1465598</v>
          </cell>
          <cell r="H952">
            <v>184042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D953" t="str">
            <v>210060</v>
          </cell>
          <cell r="F953">
            <v>2235813</v>
          </cell>
          <cell r="H953">
            <v>144246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D954" t="str">
            <v>210080</v>
          </cell>
          <cell r="F954">
            <v>2584997</v>
          </cell>
          <cell r="H954">
            <v>166774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D955" t="str">
            <v>210095</v>
          </cell>
          <cell r="F955">
            <v>0</v>
          </cell>
          <cell r="H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 t="str">
            <v>210100</v>
          </cell>
          <cell r="E956">
            <v>27594</v>
          </cell>
          <cell r="F956">
            <v>53068342</v>
          </cell>
          <cell r="H956">
            <v>3370504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D957" t="str">
            <v>210135</v>
          </cell>
          <cell r="F957">
            <v>11188985</v>
          </cell>
          <cell r="H957">
            <v>721870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 t="str">
            <v>210140</v>
          </cell>
          <cell r="E958">
            <v>40520</v>
          </cell>
          <cell r="F958">
            <v>15045085</v>
          </cell>
          <cell r="H958">
            <v>1017906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D959" t="str">
            <v>210177</v>
          </cell>
          <cell r="F959">
            <v>1704504</v>
          </cell>
          <cell r="H959">
            <v>109968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D960" t="str">
            <v>210203</v>
          </cell>
          <cell r="F960">
            <v>1151402</v>
          </cell>
          <cell r="H960">
            <v>74284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D961" t="str">
            <v>210207</v>
          </cell>
          <cell r="F961">
            <v>13702</v>
          </cell>
          <cell r="H961">
            <v>884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 t="str">
            <v>210215</v>
          </cell>
          <cell r="E962">
            <v>12226</v>
          </cell>
          <cell r="F962">
            <v>7681391</v>
          </cell>
          <cell r="H962">
            <v>482366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D963" t="str">
            <v>210232</v>
          </cell>
          <cell r="F963">
            <v>4564719</v>
          </cell>
          <cell r="H963">
            <v>294498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D964" t="str">
            <v>210240</v>
          </cell>
          <cell r="F964">
            <v>1998478</v>
          </cell>
          <cell r="H964">
            <v>255114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D965" t="str">
            <v>210255</v>
          </cell>
          <cell r="F965">
            <v>219542</v>
          </cell>
          <cell r="H965">
            <v>14164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 t="str">
            <v>210270</v>
          </cell>
          <cell r="E966">
            <v>15538</v>
          </cell>
          <cell r="F966">
            <v>8976156</v>
          </cell>
          <cell r="H966">
            <v>564106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D967" t="str">
            <v>210290</v>
          </cell>
          <cell r="F967">
            <v>57158916</v>
          </cell>
          <cell r="H967">
            <v>3687672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D968" t="str">
            <v>210300</v>
          </cell>
          <cell r="F968">
            <v>0</v>
          </cell>
          <cell r="H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D969" t="str">
            <v>210315</v>
          </cell>
          <cell r="F969">
            <v>0</v>
          </cell>
          <cell r="H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D970" t="str">
            <v>210317</v>
          </cell>
          <cell r="F970">
            <v>1425907</v>
          </cell>
          <cell r="H970">
            <v>91994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D971" t="str">
            <v>210320</v>
          </cell>
          <cell r="F971">
            <v>20043298</v>
          </cell>
          <cell r="H971">
            <v>1293116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D972" t="str">
            <v>210340</v>
          </cell>
          <cell r="F972">
            <v>4211660</v>
          </cell>
          <cell r="H972">
            <v>271720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D973" t="str">
            <v>210355</v>
          </cell>
          <cell r="F973">
            <v>4319199</v>
          </cell>
          <cell r="H973">
            <v>278658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 t="str">
            <v>210360</v>
          </cell>
          <cell r="E974">
            <v>24234</v>
          </cell>
          <cell r="F974">
            <v>4873758</v>
          </cell>
          <cell r="H974">
            <v>321070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 t="str">
            <v>210375</v>
          </cell>
          <cell r="E975">
            <v>23841</v>
          </cell>
          <cell r="F975">
            <v>2645334</v>
          </cell>
          <cell r="H975">
            <v>160182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D976" t="str">
            <v>210390</v>
          </cell>
          <cell r="F976">
            <v>1589866</v>
          </cell>
          <cell r="H976">
            <v>102572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D977" t="str">
            <v>210405</v>
          </cell>
          <cell r="F977">
            <v>20156975</v>
          </cell>
          <cell r="H977">
            <v>1300450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D978" t="str">
            <v>210407</v>
          </cell>
          <cell r="F978">
            <v>1306216</v>
          </cell>
          <cell r="H978">
            <v>84272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D979" t="str">
            <v>210409</v>
          </cell>
          <cell r="F979">
            <v>11801266</v>
          </cell>
          <cell r="H979">
            <v>761372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D980" t="str">
            <v>210420</v>
          </cell>
          <cell r="F980">
            <v>2765541</v>
          </cell>
          <cell r="H980">
            <v>178422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D981" t="str">
            <v>210455</v>
          </cell>
          <cell r="F981">
            <v>11388129</v>
          </cell>
          <cell r="H981">
            <v>734718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D982" t="str">
            <v>210462</v>
          </cell>
          <cell r="F982">
            <v>46500</v>
          </cell>
          <cell r="H982">
            <v>3000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D983" t="str">
            <v>210480</v>
          </cell>
          <cell r="F983">
            <v>0</v>
          </cell>
          <cell r="H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D984" t="str">
            <v>210500</v>
          </cell>
          <cell r="F984">
            <v>810712</v>
          </cell>
          <cell r="H984">
            <v>52304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 t="str">
            <v>210530</v>
          </cell>
          <cell r="E985">
            <v>7891</v>
          </cell>
          <cell r="F985">
            <v>6000561</v>
          </cell>
          <cell r="H985">
            <v>398094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D986" t="str">
            <v>210535</v>
          </cell>
          <cell r="F986">
            <v>1598050</v>
          </cell>
          <cell r="H986">
            <v>103100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D987" t="str">
            <v>210550</v>
          </cell>
          <cell r="F987">
            <v>97588</v>
          </cell>
          <cell r="H987">
            <v>6296</v>
          </cell>
        </row>
        <row r="988">
          <cell r="A988">
            <v>210580</v>
          </cell>
          <cell r="B988" t="str">
            <v>MA</v>
          </cell>
          <cell r="C988" t="str">
            <v>LAGO DO JUNCO</v>
          </cell>
          <cell r="D988" t="str">
            <v>210580</v>
          </cell>
          <cell r="F988">
            <v>24803689</v>
          </cell>
          <cell r="H988">
            <v>1600238</v>
          </cell>
        </row>
        <row r="989">
          <cell r="A989">
            <v>210590</v>
          </cell>
          <cell r="B989" t="str">
            <v>MA</v>
          </cell>
          <cell r="C989" t="str">
            <v>LAGO VERDE</v>
          </cell>
          <cell r="D989" t="str">
            <v>210590</v>
          </cell>
          <cell r="F989">
            <v>1218020</v>
          </cell>
          <cell r="H989">
            <v>235300</v>
          </cell>
        </row>
        <row r="990">
          <cell r="A990">
            <v>210592</v>
          </cell>
          <cell r="B990" t="str">
            <v>MA</v>
          </cell>
          <cell r="C990" t="str">
            <v>LAGOA DO MATO</v>
          </cell>
          <cell r="D990" t="str">
            <v>210592</v>
          </cell>
          <cell r="F990">
            <v>152210</v>
          </cell>
          <cell r="H990">
            <v>9820</v>
          </cell>
        </row>
        <row r="991">
          <cell r="A991">
            <v>210598</v>
          </cell>
          <cell r="B991" t="str">
            <v>MA</v>
          </cell>
          <cell r="C991" t="str">
            <v>LAJEADO NOVO</v>
          </cell>
          <cell r="D991" t="str">
            <v>210598</v>
          </cell>
          <cell r="F991">
            <v>1758206</v>
          </cell>
          <cell r="H991">
            <v>122390</v>
          </cell>
        </row>
        <row r="992">
          <cell r="A992">
            <v>210610</v>
          </cell>
          <cell r="B992" t="str">
            <v>MA</v>
          </cell>
          <cell r="C992" t="str">
            <v>LORETO</v>
          </cell>
          <cell r="D992" t="str">
            <v>210610</v>
          </cell>
          <cell r="F992">
            <v>218550</v>
          </cell>
          <cell r="H992">
            <v>14100</v>
          </cell>
        </row>
        <row r="993">
          <cell r="A993">
            <v>210640</v>
          </cell>
          <cell r="B993" t="str">
            <v>MA</v>
          </cell>
          <cell r="C993" t="str">
            <v>MATA ROMA</v>
          </cell>
          <cell r="D993" t="str">
            <v>210640</v>
          </cell>
          <cell r="F993">
            <v>985397</v>
          </cell>
          <cell r="H993">
            <v>63574</v>
          </cell>
        </row>
        <row r="994">
          <cell r="A994">
            <v>210700</v>
          </cell>
          <cell r="B994" t="str">
            <v>MA</v>
          </cell>
          <cell r="C994" t="str">
            <v>MONTES ALTOS</v>
          </cell>
          <cell r="D994" t="str">
            <v>210700</v>
          </cell>
          <cell r="E994">
            <v>19850</v>
          </cell>
          <cell r="F994">
            <v>2258817</v>
          </cell>
          <cell r="H994">
            <v>163032</v>
          </cell>
        </row>
        <row r="995">
          <cell r="A995">
            <v>210710</v>
          </cell>
          <cell r="B995" t="str">
            <v>MA</v>
          </cell>
          <cell r="C995" t="str">
            <v>MORROS</v>
          </cell>
          <cell r="D995" t="str">
            <v>210710</v>
          </cell>
          <cell r="F995">
            <v>7393872</v>
          </cell>
          <cell r="H995">
            <v>477024</v>
          </cell>
        </row>
        <row r="996">
          <cell r="A996">
            <v>210725</v>
          </cell>
          <cell r="B996" t="str">
            <v>MA</v>
          </cell>
          <cell r="C996" t="str">
            <v>NOVA COLINAS</v>
          </cell>
          <cell r="D996" t="str">
            <v>210725</v>
          </cell>
          <cell r="E996">
            <v>16549</v>
          </cell>
          <cell r="F996">
            <v>6543611</v>
          </cell>
          <cell r="H996">
            <v>414018</v>
          </cell>
        </row>
        <row r="997">
          <cell r="A997">
            <v>210735</v>
          </cell>
          <cell r="B997" t="str">
            <v>MA</v>
          </cell>
          <cell r="C997" t="str">
            <v>NOVA OLINDA DO MARANHÃO</v>
          </cell>
          <cell r="D997" t="str">
            <v>210735</v>
          </cell>
          <cell r="F997">
            <v>599664</v>
          </cell>
          <cell r="H997">
            <v>38688</v>
          </cell>
        </row>
        <row r="998">
          <cell r="A998">
            <v>210745</v>
          </cell>
          <cell r="B998" t="str">
            <v>MA</v>
          </cell>
          <cell r="C998" t="str">
            <v>OLINDA NOVA DO MARANHÃO</v>
          </cell>
          <cell r="D998" t="str">
            <v>210745</v>
          </cell>
          <cell r="F998">
            <v>3934086</v>
          </cell>
          <cell r="H998">
            <v>253812</v>
          </cell>
        </row>
        <row r="999">
          <cell r="A999">
            <v>210750</v>
          </cell>
          <cell r="B999" t="str">
            <v>MA</v>
          </cell>
          <cell r="C999" t="str">
            <v>PAÇO DO LUMIAR</v>
          </cell>
          <cell r="D999" t="str">
            <v>210750</v>
          </cell>
          <cell r="F999">
            <v>14026725</v>
          </cell>
          <cell r="H999">
            <v>904950</v>
          </cell>
        </row>
        <row r="1000">
          <cell r="A1000">
            <v>210805</v>
          </cell>
          <cell r="B1000" t="str">
            <v>MA</v>
          </cell>
          <cell r="C1000" t="str">
            <v>PAULINO NEVES</v>
          </cell>
          <cell r="D1000" t="str">
            <v>210805</v>
          </cell>
          <cell r="E1000">
            <v>21</v>
          </cell>
          <cell r="F1000">
            <v>96868</v>
          </cell>
          <cell r="H1000">
            <v>17280</v>
          </cell>
        </row>
        <row r="1001">
          <cell r="A1001">
            <v>210810</v>
          </cell>
          <cell r="B1001" t="str">
            <v>MA</v>
          </cell>
          <cell r="C1001" t="str">
            <v>PAULO RAMOS</v>
          </cell>
          <cell r="D1001" t="str">
            <v>210810</v>
          </cell>
          <cell r="E1001">
            <v>199</v>
          </cell>
          <cell r="F1001">
            <v>5779538</v>
          </cell>
          <cell r="H1001">
            <v>366968</v>
          </cell>
        </row>
        <row r="1002">
          <cell r="A1002">
            <v>210820</v>
          </cell>
          <cell r="B1002" t="str">
            <v>MA</v>
          </cell>
          <cell r="C1002" t="str">
            <v>PEDREIRAS</v>
          </cell>
          <cell r="D1002" t="str">
            <v>210820</v>
          </cell>
          <cell r="F1002">
            <v>6230597</v>
          </cell>
          <cell r="H1002">
            <v>401974</v>
          </cell>
        </row>
        <row r="1003">
          <cell r="A1003">
            <v>210845</v>
          </cell>
          <cell r="B1003" t="str">
            <v>MA</v>
          </cell>
          <cell r="C1003" t="str">
            <v>PERITORÓ</v>
          </cell>
          <cell r="D1003" t="str">
            <v>210845</v>
          </cell>
          <cell r="F1003">
            <v>1481800</v>
          </cell>
          <cell r="H1003">
            <v>95600</v>
          </cell>
        </row>
        <row r="1004">
          <cell r="A1004">
            <v>210860</v>
          </cell>
          <cell r="B1004" t="str">
            <v>MA</v>
          </cell>
          <cell r="C1004" t="str">
            <v>PINHEIRO</v>
          </cell>
          <cell r="D1004" t="str">
            <v>210860</v>
          </cell>
          <cell r="F1004">
            <v>11395042</v>
          </cell>
          <cell r="H1004">
            <v>735164</v>
          </cell>
        </row>
        <row r="1005">
          <cell r="A1005">
            <v>210880</v>
          </cell>
          <cell r="B1005" t="str">
            <v>MA</v>
          </cell>
          <cell r="C1005" t="str">
            <v>PIRAPEMAS</v>
          </cell>
          <cell r="D1005" t="str">
            <v>210880</v>
          </cell>
          <cell r="E1005">
            <v>78</v>
          </cell>
          <cell r="F1005">
            <v>1354750</v>
          </cell>
          <cell r="H1005">
            <v>87344</v>
          </cell>
        </row>
        <row r="1006">
          <cell r="A1006">
            <v>210900</v>
          </cell>
          <cell r="B1006" t="str">
            <v>MA</v>
          </cell>
          <cell r="C1006" t="str">
            <v>PORTO FRANCO</v>
          </cell>
          <cell r="D1006" t="str">
            <v>210900</v>
          </cell>
          <cell r="F1006">
            <v>4724865</v>
          </cell>
          <cell r="H1006">
            <v>304830</v>
          </cell>
        </row>
        <row r="1007">
          <cell r="A1007">
            <v>210950</v>
          </cell>
          <cell r="B1007" t="str">
            <v>MA</v>
          </cell>
          <cell r="C1007" t="str">
            <v>RIACHÃO</v>
          </cell>
          <cell r="D1007" t="str">
            <v>210950</v>
          </cell>
          <cell r="F1007">
            <v>3638377</v>
          </cell>
          <cell r="H1007">
            <v>234734</v>
          </cell>
        </row>
        <row r="1008">
          <cell r="A1008">
            <v>210955</v>
          </cell>
          <cell r="B1008" t="str">
            <v>MA</v>
          </cell>
          <cell r="C1008" t="str">
            <v>RIBAMAR FIQUENE</v>
          </cell>
          <cell r="D1008" t="str">
            <v>210955</v>
          </cell>
          <cell r="F1008">
            <v>670096</v>
          </cell>
          <cell r="H1008">
            <v>43232</v>
          </cell>
        </row>
        <row r="1009">
          <cell r="A1009">
            <v>210975</v>
          </cell>
          <cell r="B1009" t="str">
            <v>MA</v>
          </cell>
          <cell r="C1009" t="str">
            <v>SANTA FILOMENA DO MARANHÃO</v>
          </cell>
          <cell r="D1009" t="str">
            <v>210975</v>
          </cell>
          <cell r="F1009">
            <v>709001</v>
          </cell>
          <cell r="H1009">
            <v>45742</v>
          </cell>
        </row>
        <row r="1010">
          <cell r="A1010">
            <v>211000</v>
          </cell>
          <cell r="B1010" t="str">
            <v>MA</v>
          </cell>
          <cell r="C1010" t="str">
            <v>SANTA LUZIA</v>
          </cell>
          <cell r="D1010" t="str">
            <v>211000</v>
          </cell>
          <cell r="E1010">
            <v>30</v>
          </cell>
          <cell r="F1010">
            <v>16337459</v>
          </cell>
          <cell r="H1010">
            <v>1054018</v>
          </cell>
        </row>
        <row r="1011">
          <cell r="A1011">
            <v>211023</v>
          </cell>
          <cell r="B1011" t="str">
            <v>MA</v>
          </cell>
          <cell r="C1011" t="str">
            <v>SANTANA DO MARANHÃO</v>
          </cell>
          <cell r="D1011" t="str">
            <v>211023</v>
          </cell>
          <cell r="E1011">
            <v>2726</v>
          </cell>
          <cell r="F1011">
            <v>1184076</v>
          </cell>
          <cell r="H1011">
            <v>73992</v>
          </cell>
        </row>
        <row r="1012">
          <cell r="A1012">
            <v>211040</v>
          </cell>
          <cell r="B1012" t="str">
            <v>MA</v>
          </cell>
          <cell r="C1012" t="str">
            <v>SÃO BENEDITO DO RIO PRETO</v>
          </cell>
          <cell r="D1012" t="str">
            <v>211040</v>
          </cell>
          <cell r="F1012">
            <v>544763</v>
          </cell>
          <cell r="H1012">
            <v>35146</v>
          </cell>
        </row>
        <row r="1013">
          <cell r="A1013">
            <v>211085</v>
          </cell>
          <cell r="B1013" t="str">
            <v>MA</v>
          </cell>
          <cell r="C1013" t="str">
            <v>SÃO FRANCISCO DO BREJÃO</v>
          </cell>
          <cell r="D1013" t="str">
            <v>211085</v>
          </cell>
          <cell r="F1013">
            <v>3127156</v>
          </cell>
          <cell r="H1013">
            <v>201752</v>
          </cell>
        </row>
        <row r="1014">
          <cell r="A1014">
            <v>211102</v>
          </cell>
          <cell r="B1014" t="str">
            <v>MA</v>
          </cell>
          <cell r="C1014" t="str">
            <v>SÃO JOÃO DO CARÚ</v>
          </cell>
          <cell r="D1014" t="str">
            <v>211102</v>
          </cell>
          <cell r="F1014">
            <v>854422</v>
          </cell>
          <cell r="H1014">
            <v>55124</v>
          </cell>
        </row>
        <row r="1015">
          <cell r="A1015">
            <v>211120</v>
          </cell>
          <cell r="B1015" t="str">
            <v>MA</v>
          </cell>
          <cell r="C1015" t="str">
            <v>SÃO JOSÉ DE RIBAMAR</v>
          </cell>
          <cell r="D1015" t="str">
            <v>211120</v>
          </cell>
          <cell r="F1015">
            <v>35331661</v>
          </cell>
          <cell r="H1015">
            <v>1780072</v>
          </cell>
        </row>
        <row r="1016">
          <cell r="A1016">
            <v>211125</v>
          </cell>
          <cell r="B1016" t="str">
            <v>MA</v>
          </cell>
          <cell r="C1016" t="str">
            <v>SÃO JOSÉ DOS BASÍLIOS</v>
          </cell>
          <cell r="D1016" t="str">
            <v>211125</v>
          </cell>
          <cell r="E1016">
            <v>156</v>
          </cell>
          <cell r="F1016">
            <v>17649564</v>
          </cell>
          <cell r="H1016">
            <v>1147432</v>
          </cell>
        </row>
        <row r="1017">
          <cell r="A1017">
            <v>211130</v>
          </cell>
          <cell r="B1017" t="str">
            <v>MA</v>
          </cell>
          <cell r="C1017" t="str">
            <v>SÃO LUÍS</v>
          </cell>
          <cell r="D1017" t="str">
            <v>211130</v>
          </cell>
          <cell r="F1017">
            <v>62527</v>
          </cell>
          <cell r="H1017">
            <v>4034</v>
          </cell>
        </row>
        <row r="1018">
          <cell r="A1018">
            <v>211153</v>
          </cell>
          <cell r="B1018" t="str">
            <v>MA</v>
          </cell>
          <cell r="C1018" t="str">
            <v>SÃO PEDRO DA ÁGUA BRANCA</v>
          </cell>
          <cell r="D1018" t="str">
            <v>211153</v>
          </cell>
          <cell r="F1018">
            <v>218271</v>
          </cell>
          <cell r="H1018">
            <v>14082</v>
          </cell>
        </row>
        <row r="1019">
          <cell r="A1019">
            <v>211157</v>
          </cell>
          <cell r="B1019" t="str">
            <v>MA</v>
          </cell>
          <cell r="C1019" t="str">
            <v>SÃO PEDRO DOS CRENTES</v>
          </cell>
          <cell r="D1019" t="str">
            <v>211157</v>
          </cell>
          <cell r="E1019">
            <v>13988</v>
          </cell>
          <cell r="F1019">
            <v>6957334</v>
          </cell>
          <cell r="H1019">
            <v>436486</v>
          </cell>
        </row>
        <row r="1020">
          <cell r="A1020">
            <v>211160</v>
          </cell>
          <cell r="B1020" t="str">
            <v>MA</v>
          </cell>
          <cell r="C1020" t="str">
            <v>SÃO RAIMUNDO DAS MANGABEIRAS</v>
          </cell>
          <cell r="D1020" t="str">
            <v>211160</v>
          </cell>
          <cell r="E1020">
            <v>24745</v>
          </cell>
          <cell r="F1020">
            <v>15847480</v>
          </cell>
          <cell r="H1020">
            <v>1002298</v>
          </cell>
        </row>
        <row r="1021">
          <cell r="A1021">
            <v>211172</v>
          </cell>
          <cell r="B1021" t="str">
            <v>MA</v>
          </cell>
          <cell r="C1021" t="str">
            <v>SATUBINHA</v>
          </cell>
          <cell r="D1021" t="str">
            <v>211172</v>
          </cell>
          <cell r="E1021">
            <v>11726</v>
          </cell>
          <cell r="F1021">
            <v>3163231</v>
          </cell>
          <cell r="H1021">
            <v>194962</v>
          </cell>
        </row>
        <row r="1022">
          <cell r="A1022">
            <v>211180</v>
          </cell>
          <cell r="B1022" t="str">
            <v>MA</v>
          </cell>
          <cell r="C1022" t="str">
            <v>SÍTIO NOVO</v>
          </cell>
          <cell r="D1022" t="str">
            <v>211180</v>
          </cell>
          <cell r="F1022">
            <v>2305873</v>
          </cell>
          <cell r="H1022">
            <v>148766</v>
          </cell>
        </row>
        <row r="1023">
          <cell r="A1023">
            <v>211227</v>
          </cell>
          <cell r="B1023" t="str">
            <v>MA</v>
          </cell>
          <cell r="C1023" t="str">
            <v>TUFILÂNDIA</v>
          </cell>
          <cell r="D1023" t="str">
            <v>211227</v>
          </cell>
          <cell r="F1023">
            <v>1480963</v>
          </cell>
          <cell r="H1023">
            <v>95546</v>
          </cell>
        </row>
        <row r="1024">
          <cell r="A1024">
            <v>211250</v>
          </cell>
          <cell r="B1024" t="str">
            <v>MA</v>
          </cell>
          <cell r="C1024" t="str">
            <v>TUTÓIA</v>
          </cell>
          <cell r="D1024" t="str">
            <v>211250</v>
          </cell>
          <cell r="F1024">
            <v>764863</v>
          </cell>
          <cell r="H1024">
            <v>49346</v>
          </cell>
        </row>
        <row r="1025">
          <cell r="A1025">
            <v>211285</v>
          </cell>
          <cell r="B1025" t="str">
            <v>MA</v>
          </cell>
          <cell r="C1025" t="str">
            <v>VILA NOVA DOS MARTÍRIOS</v>
          </cell>
          <cell r="D1025" t="str">
            <v>211285</v>
          </cell>
          <cell r="E1025">
            <v>64</v>
          </cell>
          <cell r="F1025">
            <v>6143753</v>
          </cell>
          <cell r="H1025">
            <v>396318</v>
          </cell>
        </row>
        <row r="1026">
          <cell r="A1026">
            <v>211400</v>
          </cell>
          <cell r="B1026" t="str">
            <v>MA</v>
          </cell>
          <cell r="C1026" t="str">
            <v>ZÉ DOCA</v>
          </cell>
          <cell r="D1026" t="str">
            <v>211400</v>
          </cell>
          <cell r="F1026">
            <v>3550151</v>
          </cell>
          <cell r="H1026">
            <v>229042</v>
          </cell>
        </row>
        <row r="1027">
          <cell r="A1027">
            <v>510010</v>
          </cell>
          <cell r="B1027" t="str">
            <v>MT</v>
          </cell>
          <cell r="C1027" t="str">
            <v>ACORIZAL</v>
          </cell>
          <cell r="D1027" t="str">
            <v>510010</v>
          </cell>
          <cell r="E1027">
            <v>56155</v>
          </cell>
          <cell r="F1027">
            <v>3539252</v>
          </cell>
          <cell r="H1027">
            <v>220098</v>
          </cell>
        </row>
        <row r="1028">
          <cell r="A1028">
            <v>510020</v>
          </cell>
          <cell r="B1028" t="str">
            <v>MT</v>
          </cell>
          <cell r="C1028" t="str">
            <v>ÁGUA BOA</v>
          </cell>
          <cell r="D1028" t="str">
            <v>510020</v>
          </cell>
          <cell r="E1028">
            <v>303047</v>
          </cell>
          <cell r="F1028">
            <v>28634349</v>
          </cell>
          <cell r="H1028">
            <v>2000846</v>
          </cell>
        </row>
        <row r="1029">
          <cell r="A1029">
            <v>510025</v>
          </cell>
          <cell r="B1029" t="str">
            <v>MT</v>
          </cell>
          <cell r="C1029" t="str">
            <v>ALTA FLORESTA</v>
          </cell>
          <cell r="D1029" t="str">
            <v>510025</v>
          </cell>
          <cell r="E1029">
            <v>319805</v>
          </cell>
          <cell r="F1029">
            <v>28543109</v>
          </cell>
          <cell r="H1029">
            <v>1937638</v>
          </cell>
        </row>
        <row r="1030">
          <cell r="A1030">
            <v>510030</v>
          </cell>
          <cell r="B1030" t="str">
            <v>MT</v>
          </cell>
          <cell r="C1030" t="str">
            <v>ALTO ARAGUAIA</v>
          </cell>
          <cell r="D1030" t="str">
            <v>510030</v>
          </cell>
          <cell r="F1030">
            <v>88788209</v>
          </cell>
          <cell r="H1030">
            <v>5702162</v>
          </cell>
        </row>
        <row r="1031">
          <cell r="A1031">
            <v>510035</v>
          </cell>
          <cell r="B1031" t="str">
            <v>MT</v>
          </cell>
          <cell r="C1031" t="str">
            <v>ALTO BOA VISTA</v>
          </cell>
          <cell r="D1031" t="str">
            <v>510035</v>
          </cell>
          <cell r="E1031">
            <v>17866</v>
          </cell>
          <cell r="F1031">
            <v>8788273</v>
          </cell>
          <cell r="H1031">
            <v>608876</v>
          </cell>
        </row>
        <row r="1032">
          <cell r="A1032">
            <v>510050</v>
          </cell>
          <cell r="B1032" t="str">
            <v>MT</v>
          </cell>
          <cell r="C1032" t="str">
            <v>ALTO PARAGUAI</v>
          </cell>
          <cell r="D1032" t="str">
            <v>510050</v>
          </cell>
          <cell r="F1032">
            <v>302065</v>
          </cell>
          <cell r="H1032">
            <v>19568</v>
          </cell>
        </row>
        <row r="1033">
          <cell r="A1033">
            <v>510060</v>
          </cell>
          <cell r="B1033" t="str">
            <v>MT</v>
          </cell>
          <cell r="C1033" t="str">
            <v>ALTO TAQUARI</v>
          </cell>
          <cell r="D1033" t="str">
            <v>510060</v>
          </cell>
          <cell r="E1033">
            <v>35136</v>
          </cell>
          <cell r="F1033">
            <v>30762076</v>
          </cell>
          <cell r="H1033">
            <v>2157838</v>
          </cell>
        </row>
        <row r="1034">
          <cell r="A1034">
            <v>510100</v>
          </cell>
          <cell r="B1034" t="str">
            <v>MT</v>
          </cell>
          <cell r="C1034" t="str">
            <v>ARAGUAIANA</v>
          </cell>
          <cell r="D1034" t="str">
            <v>510100</v>
          </cell>
          <cell r="E1034">
            <v>15614</v>
          </cell>
          <cell r="F1034">
            <v>2230885</v>
          </cell>
          <cell r="H1034">
            <v>124444</v>
          </cell>
        </row>
        <row r="1035">
          <cell r="A1035">
            <v>510120</v>
          </cell>
          <cell r="B1035" t="str">
            <v>MT</v>
          </cell>
          <cell r="C1035" t="str">
            <v>ARAGUAINHA</v>
          </cell>
          <cell r="D1035" t="str">
            <v>510120</v>
          </cell>
          <cell r="F1035">
            <v>3098838</v>
          </cell>
          <cell r="H1035">
            <v>199596</v>
          </cell>
        </row>
        <row r="1036">
          <cell r="A1036">
            <v>510125</v>
          </cell>
          <cell r="B1036" t="str">
            <v>MT</v>
          </cell>
          <cell r="C1036" t="str">
            <v>ARAPUTANGA</v>
          </cell>
          <cell r="D1036" t="str">
            <v>510125</v>
          </cell>
          <cell r="E1036">
            <v>75026</v>
          </cell>
          <cell r="F1036">
            <v>13548861</v>
          </cell>
          <cell r="G1036">
            <v>556</v>
          </cell>
          <cell r="H1036">
            <v>792624</v>
          </cell>
        </row>
        <row r="1037">
          <cell r="A1037">
            <v>510130</v>
          </cell>
          <cell r="B1037" t="str">
            <v>MT</v>
          </cell>
          <cell r="C1037" t="str">
            <v>ARENÁPOLIS</v>
          </cell>
          <cell r="D1037" t="str">
            <v>510130</v>
          </cell>
          <cell r="E1037">
            <v>14805</v>
          </cell>
          <cell r="F1037">
            <v>15659729</v>
          </cell>
          <cell r="H1037">
            <v>1031212</v>
          </cell>
        </row>
        <row r="1038">
          <cell r="A1038">
            <v>510140</v>
          </cell>
          <cell r="B1038" t="str">
            <v>MT</v>
          </cell>
          <cell r="C1038" t="str">
            <v>ARIPUANÃ</v>
          </cell>
          <cell r="D1038" t="str">
            <v>510140</v>
          </cell>
          <cell r="F1038">
            <v>37402327</v>
          </cell>
          <cell r="H1038">
            <v>2352358</v>
          </cell>
        </row>
        <row r="1039">
          <cell r="A1039">
            <v>510160</v>
          </cell>
          <cell r="B1039" t="str">
            <v>MT</v>
          </cell>
          <cell r="C1039" t="str">
            <v>BARÃO DE MELGAÇO</v>
          </cell>
          <cell r="D1039" t="str">
            <v>510160</v>
          </cell>
          <cell r="F1039">
            <v>1029169</v>
          </cell>
          <cell r="H1039">
            <v>66398</v>
          </cell>
        </row>
        <row r="1040">
          <cell r="A1040">
            <v>510170</v>
          </cell>
          <cell r="B1040" t="str">
            <v>MT</v>
          </cell>
          <cell r="C1040" t="str">
            <v>BARRA DO BUGRES</v>
          </cell>
          <cell r="D1040" t="str">
            <v>510170</v>
          </cell>
          <cell r="E1040">
            <v>62237</v>
          </cell>
          <cell r="F1040">
            <v>31122270</v>
          </cell>
          <cell r="H1040">
            <v>2227002</v>
          </cell>
        </row>
        <row r="1041">
          <cell r="A1041">
            <v>510180</v>
          </cell>
          <cell r="B1041" t="str">
            <v>MT</v>
          </cell>
          <cell r="C1041" t="str">
            <v>BARRA DO GARÇAS</v>
          </cell>
          <cell r="D1041" t="str">
            <v>510180</v>
          </cell>
          <cell r="E1041">
            <v>499068</v>
          </cell>
          <cell r="F1041">
            <v>82741592</v>
          </cell>
          <cell r="H1041">
            <v>5262960</v>
          </cell>
        </row>
        <row r="1042">
          <cell r="A1042">
            <v>510185</v>
          </cell>
          <cell r="B1042" t="str">
            <v>MT</v>
          </cell>
          <cell r="C1042" t="str">
            <v>BOM JESUS DO ARAGUAIA</v>
          </cell>
          <cell r="D1042" t="str">
            <v>510185</v>
          </cell>
          <cell r="E1042">
            <v>11052</v>
          </cell>
          <cell r="F1042">
            <v>6555261</v>
          </cell>
          <cell r="H1042">
            <v>467380</v>
          </cell>
        </row>
        <row r="1043">
          <cell r="A1043">
            <v>510190</v>
          </cell>
          <cell r="B1043" t="str">
            <v>MT</v>
          </cell>
          <cell r="C1043" t="str">
            <v>BRASNORTE</v>
          </cell>
          <cell r="D1043" t="str">
            <v>510190</v>
          </cell>
          <cell r="E1043">
            <v>95172</v>
          </cell>
          <cell r="F1043">
            <v>24112973</v>
          </cell>
          <cell r="H1043">
            <v>1550014</v>
          </cell>
        </row>
        <row r="1044">
          <cell r="A1044">
            <v>510250</v>
          </cell>
          <cell r="B1044" t="str">
            <v>MT</v>
          </cell>
          <cell r="C1044" t="str">
            <v>CÁCERES</v>
          </cell>
          <cell r="D1044" t="str">
            <v>510250</v>
          </cell>
          <cell r="E1044">
            <v>540860</v>
          </cell>
          <cell r="F1044">
            <v>123130666</v>
          </cell>
          <cell r="H1044">
            <v>8106815</v>
          </cell>
        </row>
        <row r="1045">
          <cell r="A1045">
            <v>510260</v>
          </cell>
          <cell r="B1045" t="str">
            <v>MT</v>
          </cell>
          <cell r="C1045" t="str">
            <v>CAMPINÁPOLIS</v>
          </cell>
          <cell r="D1045" t="str">
            <v>510260</v>
          </cell>
          <cell r="E1045">
            <v>34619</v>
          </cell>
          <cell r="F1045">
            <v>10420459</v>
          </cell>
          <cell r="H1045">
            <v>622422</v>
          </cell>
        </row>
        <row r="1046">
          <cell r="A1046">
            <v>510267</v>
          </cell>
          <cell r="B1046" t="str">
            <v>MT</v>
          </cell>
          <cell r="C1046" t="str">
            <v>CAMPO VERDE</v>
          </cell>
          <cell r="D1046" t="str">
            <v>510267</v>
          </cell>
          <cell r="F1046">
            <v>95375</v>
          </cell>
          <cell r="H1046">
            <v>6596</v>
          </cell>
        </row>
        <row r="1047">
          <cell r="A1047">
            <v>510269</v>
          </cell>
          <cell r="B1047" t="str">
            <v>MT</v>
          </cell>
          <cell r="C1047" t="str">
            <v>CANABRAVA DO NORTE</v>
          </cell>
          <cell r="D1047" t="str">
            <v>510269</v>
          </cell>
          <cell r="F1047">
            <v>6661342</v>
          </cell>
          <cell r="H1047">
            <v>429764</v>
          </cell>
        </row>
        <row r="1048">
          <cell r="A1048">
            <v>510270</v>
          </cell>
          <cell r="B1048" t="str">
            <v>MT</v>
          </cell>
          <cell r="C1048" t="str">
            <v>CANARANA</v>
          </cell>
          <cell r="D1048" t="str">
            <v>510270</v>
          </cell>
          <cell r="E1048">
            <v>77747</v>
          </cell>
          <cell r="F1048">
            <v>9398392</v>
          </cell>
          <cell r="G1048">
            <v>357</v>
          </cell>
          <cell r="H1048">
            <v>608487</v>
          </cell>
        </row>
        <row r="1049">
          <cell r="A1049">
            <v>510279</v>
          </cell>
          <cell r="B1049" t="str">
            <v>MT</v>
          </cell>
          <cell r="C1049" t="str">
            <v>CARLINDA</v>
          </cell>
          <cell r="D1049" t="str">
            <v>510279</v>
          </cell>
          <cell r="F1049">
            <v>19482043</v>
          </cell>
          <cell r="H1049">
            <v>1256906</v>
          </cell>
        </row>
        <row r="1050">
          <cell r="A1050">
            <v>510285</v>
          </cell>
          <cell r="B1050" t="str">
            <v>MT</v>
          </cell>
          <cell r="C1050" t="str">
            <v>CASTANHEIRA</v>
          </cell>
          <cell r="D1050" t="str">
            <v>510285</v>
          </cell>
          <cell r="F1050">
            <v>2672975</v>
          </cell>
          <cell r="H1050">
            <v>172450</v>
          </cell>
        </row>
        <row r="1051">
          <cell r="A1051">
            <v>510300</v>
          </cell>
          <cell r="B1051" t="str">
            <v>MT</v>
          </cell>
          <cell r="C1051" t="str">
            <v>CHAPADA DOS GUIMARÃES</v>
          </cell>
          <cell r="D1051" t="str">
            <v>510300</v>
          </cell>
          <cell r="E1051">
            <v>130085</v>
          </cell>
          <cell r="F1051">
            <v>29584522</v>
          </cell>
          <cell r="H1051">
            <v>1958474</v>
          </cell>
        </row>
        <row r="1052">
          <cell r="A1052">
            <v>510310</v>
          </cell>
          <cell r="B1052" t="str">
            <v>MT</v>
          </cell>
          <cell r="C1052" t="str">
            <v>COCALINHO</v>
          </cell>
          <cell r="D1052" t="str">
            <v>510310</v>
          </cell>
          <cell r="E1052">
            <v>28342</v>
          </cell>
          <cell r="F1052">
            <v>4908601</v>
          </cell>
          <cell r="H1052">
            <v>309320</v>
          </cell>
        </row>
        <row r="1053">
          <cell r="A1053">
            <v>510320</v>
          </cell>
          <cell r="B1053" t="str">
            <v>MT</v>
          </cell>
          <cell r="C1053" t="str">
            <v>COLÍDER</v>
          </cell>
          <cell r="D1053" t="str">
            <v>510320</v>
          </cell>
          <cell r="F1053">
            <v>46737367</v>
          </cell>
          <cell r="H1053">
            <v>3015314</v>
          </cell>
        </row>
        <row r="1054">
          <cell r="A1054">
            <v>510325</v>
          </cell>
          <cell r="B1054" t="str">
            <v>MT</v>
          </cell>
          <cell r="C1054" t="str">
            <v>COLNIZA</v>
          </cell>
          <cell r="D1054" t="str">
            <v>510325</v>
          </cell>
          <cell r="F1054">
            <v>285200</v>
          </cell>
          <cell r="H1054">
            <v>18400</v>
          </cell>
        </row>
        <row r="1055">
          <cell r="A1055">
            <v>510330</v>
          </cell>
          <cell r="B1055" t="str">
            <v>MT</v>
          </cell>
          <cell r="C1055" t="str">
            <v>COMODORO</v>
          </cell>
          <cell r="D1055" t="str">
            <v>510330</v>
          </cell>
          <cell r="E1055">
            <v>72904</v>
          </cell>
          <cell r="F1055">
            <v>15059029</v>
          </cell>
          <cell r="H1055">
            <v>917838</v>
          </cell>
        </row>
        <row r="1056">
          <cell r="A1056">
            <v>510336</v>
          </cell>
          <cell r="B1056" t="str">
            <v>MT</v>
          </cell>
          <cell r="C1056" t="str">
            <v>CONQUISTA D'OESTE</v>
          </cell>
          <cell r="D1056" t="str">
            <v>510336</v>
          </cell>
          <cell r="E1056">
            <v>56999</v>
          </cell>
          <cell r="F1056">
            <v>12652529</v>
          </cell>
          <cell r="H1056">
            <v>764644</v>
          </cell>
        </row>
        <row r="1057">
          <cell r="A1057">
            <v>510340</v>
          </cell>
          <cell r="B1057" t="str">
            <v>MT</v>
          </cell>
          <cell r="C1057" t="str">
            <v>CUIABÁ</v>
          </cell>
          <cell r="D1057" t="str">
            <v>510340</v>
          </cell>
          <cell r="F1057">
            <v>934113545</v>
          </cell>
          <cell r="H1057">
            <v>60265390</v>
          </cell>
        </row>
        <row r="1058">
          <cell r="A1058">
            <v>510343</v>
          </cell>
          <cell r="B1058" t="str">
            <v>MT</v>
          </cell>
          <cell r="C1058" t="str">
            <v>CURVELÂNDIA</v>
          </cell>
          <cell r="D1058" t="str">
            <v>510343</v>
          </cell>
          <cell r="E1058">
            <v>19098</v>
          </cell>
          <cell r="F1058">
            <v>18196526</v>
          </cell>
          <cell r="H1058">
            <v>1202160</v>
          </cell>
        </row>
        <row r="1059">
          <cell r="A1059">
            <v>510345</v>
          </cell>
          <cell r="B1059" t="str">
            <v>MT</v>
          </cell>
          <cell r="C1059" t="str">
            <v>DENISE</v>
          </cell>
          <cell r="D1059" t="str">
            <v>510345</v>
          </cell>
          <cell r="E1059">
            <v>660</v>
          </cell>
          <cell r="F1059">
            <v>10243335</v>
          </cell>
          <cell r="H1059">
            <v>672022</v>
          </cell>
        </row>
        <row r="1060">
          <cell r="A1060">
            <v>510350</v>
          </cell>
          <cell r="B1060" t="str">
            <v>MT</v>
          </cell>
          <cell r="C1060" t="str">
            <v>DIAMANTINO</v>
          </cell>
          <cell r="D1060" t="str">
            <v>510350</v>
          </cell>
          <cell r="F1060">
            <v>88465</v>
          </cell>
          <cell r="H1060">
            <v>6476</v>
          </cell>
        </row>
        <row r="1061">
          <cell r="A1061">
            <v>510360</v>
          </cell>
          <cell r="B1061" t="str">
            <v>MT</v>
          </cell>
          <cell r="C1061" t="str">
            <v>DOM AQUINO</v>
          </cell>
          <cell r="D1061" t="str">
            <v>510360</v>
          </cell>
          <cell r="E1061">
            <v>98802</v>
          </cell>
          <cell r="F1061">
            <v>13278783</v>
          </cell>
          <cell r="H1061">
            <v>803738</v>
          </cell>
        </row>
        <row r="1062">
          <cell r="A1062">
            <v>510380</v>
          </cell>
          <cell r="B1062" t="str">
            <v>MT</v>
          </cell>
          <cell r="C1062" t="str">
            <v>FIGUEIRÓPOLIS D'OESTE</v>
          </cell>
          <cell r="D1062" t="str">
            <v>510380</v>
          </cell>
          <cell r="E1062">
            <v>30161</v>
          </cell>
          <cell r="F1062">
            <v>5892796</v>
          </cell>
          <cell r="H1062">
            <v>350480</v>
          </cell>
        </row>
        <row r="1063">
          <cell r="A1063">
            <v>510385</v>
          </cell>
          <cell r="B1063" t="str">
            <v>MT</v>
          </cell>
          <cell r="C1063" t="str">
            <v>GAÚCHA DO NORTE</v>
          </cell>
          <cell r="D1063" t="str">
            <v>510385</v>
          </cell>
          <cell r="F1063">
            <v>1868454</v>
          </cell>
          <cell r="H1063">
            <v>120544</v>
          </cell>
        </row>
        <row r="1064">
          <cell r="A1064">
            <v>510390</v>
          </cell>
          <cell r="B1064" t="str">
            <v>MT</v>
          </cell>
          <cell r="C1064" t="str">
            <v>GENERAL CARNEIRO</v>
          </cell>
          <cell r="D1064" t="str">
            <v>510390</v>
          </cell>
          <cell r="E1064">
            <v>52218</v>
          </cell>
          <cell r="F1064">
            <v>7178223</v>
          </cell>
          <cell r="H1064">
            <v>437670</v>
          </cell>
        </row>
        <row r="1065">
          <cell r="A1065">
            <v>510395</v>
          </cell>
          <cell r="B1065" t="str">
            <v>MT</v>
          </cell>
          <cell r="C1065" t="str">
            <v>GLÓRIA D'OESTE</v>
          </cell>
          <cell r="D1065" t="str">
            <v>510395</v>
          </cell>
          <cell r="E1065">
            <v>43266</v>
          </cell>
          <cell r="F1065">
            <v>8292246</v>
          </cell>
          <cell r="H1065">
            <v>590298</v>
          </cell>
        </row>
        <row r="1066">
          <cell r="A1066">
            <v>510410</v>
          </cell>
          <cell r="B1066" t="str">
            <v>MT</v>
          </cell>
          <cell r="C1066" t="str">
            <v>GUARANTÃ DO NORTE</v>
          </cell>
          <cell r="D1066" t="str">
            <v>510410</v>
          </cell>
          <cell r="E1066">
            <v>69936</v>
          </cell>
          <cell r="F1066">
            <v>78957502</v>
          </cell>
          <cell r="H1066">
            <v>5001806</v>
          </cell>
        </row>
        <row r="1067">
          <cell r="A1067">
            <v>510420</v>
          </cell>
          <cell r="B1067" t="str">
            <v>MT</v>
          </cell>
          <cell r="C1067" t="str">
            <v>GUIRATINGA</v>
          </cell>
          <cell r="D1067" t="str">
            <v>510420</v>
          </cell>
          <cell r="F1067">
            <v>14043</v>
          </cell>
          <cell r="H1067">
            <v>906</v>
          </cell>
        </row>
        <row r="1068">
          <cell r="A1068">
            <v>510450</v>
          </cell>
          <cell r="B1068" t="str">
            <v>MT</v>
          </cell>
          <cell r="C1068" t="str">
            <v>INDIAVAÍ</v>
          </cell>
          <cell r="D1068" t="str">
            <v>510450</v>
          </cell>
          <cell r="E1068">
            <v>12693</v>
          </cell>
          <cell r="F1068">
            <v>3781604</v>
          </cell>
          <cell r="H1068">
            <v>248948</v>
          </cell>
        </row>
        <row r="1069">
          <cell r="A1069">
            <v>510455</v>
          </cell>
          <cell r="B1069" t="str">
            <v>MT</v>
          </cell>
          <cell r="C1069" t="str">
            <v>ITAÚBA</v>
          </cell>
          <cell r="D1069" t="str">
            <v>510455</v>
          </cell>
          <cell r="F1069">
            <v>767405</v>
          </cell>
          <cell r="H1069">
            <v>49510</v>
          </cell>
        </row>
        <row r="1070">
          <cell r="A1070">
            <v>510460</v>
          </cell>
          <cell r="B1070" t="str">
            <v>MT</v>
          </cell>
          <cell r="C1070" t="str">
            <v>ITIQUIRA</v>
          </cell>
          <cell r="D1070" t="str">
            <v>510460</v>
          </cell>
          <cell r="E1070">
            <v>1952</v>
          </cell>
          <cell r="F1070">
            <v>6974199</v>
          </cell>
          <cell r="H1070">
            <v>451154</v>
          </cell>
        </row>
        <row r="1071">
          <cell r="A1071">
            <v>510480</v>
          </cell>
          <cell r="B1071" t="str">
            <v>MT</v>
          </cell>
          <cell r="C1071" t="str">
            <v>JACIARA</v>
          </cell>
          <cell r="D1071" t="str">
            <v>510480</v>
          </cell>
          <cell r="F1071">
            <v>2391526</v>
          </cell>
          <cell r="H1071">
            <v>154292</v>
          </cell>
        </row>
        <row r="1072">
          <cell r="A1072">
            <v>510490</v>
          </cell>
          <cell r="B1072" t="str">
            <v>MT</v>
          </cell>
          <cell r="C1072" t="str">
            <v>JANGADA</v>
          </cell>
          <cell r="D1072" t="str">
            <v>510490</v>
          </cell>
          <cell r="E1072">
            <v>6275</v>
          </cell>
          <cell r="F1072">
            <v>206470237</v>
          </cell>
          <cell r="H1072">
            <v>13348070</v>
          </cell>
        </row>
        <row r="1073">
          <cell r="A1073">
            <v>510500</v>
          </cell>
          <cell r="B1073" t="str">
            <v>MT</v>
          </cell>
          <cell r="C1073" t="str">
            <v>JAURU</v>
          </cell>
          <cell r="D1073" t="str">
            <v>510500</v>
          </cell>
          <cell r="E1073">
            <v>53895</v>
          </cell>
          <cell r="F1073">
            <v>4914012</v>
          </cell>
          <cell r="H1073">
            <v>313286</v>
          </cell>
        </row>
        <row r="1074">
          <cell r="A1074">
            <v>510510</v>
          </cell>
          <cell r="B1074" t="str">
            <v>MT</v>
          </cell>
          <cell r="C1074" t="str">
            <v>JUARA</v>
          </cell>
          <cell r="D1074" t="str">
            <v>510510</v>
          </cell>
          <cell r="E1074">
            <v>240</v>
          </cell>
          <cell r="F1074">
            <v>44166955</v>
          </cell>
          <cell r="H1074">
            <v>2403000</v>
          </cell>
        </row>
        <row r="1075">
          <cell r="A1075">
            <v>510515</v>
          </cell>
          <cell r="B1075" t="str">
            <v>MT</v>
          </cell>
          <cell r="C1075" t="str">
            <v>JUÍNA</v>
          </cell>
          <cell r="D1075" t="str">
            <v>510515</v>
          </cell>
          <cell r="F1075">
            <v>773140</v>
          </cell>
          <cell r="H1075">
            <v>49880</v>
          </cell>
        </row>
        <row r="1076">
          <cell r="A1076">
            <v>510517</v>
          </cell>
          <cell r="B1076" t="str">
            <v>MT</v>
          </cell>
          <cell r="C1076" t="str">
            <v>JURUENA</v>
          </cell>
          <cell r="D1076" t="str">
            <v>510517</v>
          </cell>
          <cell r="F1076">
            <v>3356</v>
          </cell>
          <cell r="H1076">
            <v>216</v>
          </cell>
        </row>
        <row r="1077">
          <cell r="A1077">
            <v>510520</v>
          </cell>
          <cell r="B1077" t="str">
            <v>MT</v>
          </cell>
          <cell r="C1077" t="str">
            <v>JUSCIMEIRA</v>
          </cell>
          <cell r="D1077" t="str">
            <v>510520</v>
          </cell>
          <cell r="E1077">
            <v>85943</v>
          </cell>
          <cell r="F1077">
            <v>174995282</v>
          </cell>
          <cell r="H1077">
            <v>11216234</v>
          </cell>
        </row>
        <row r="1078">
          <cell r="A1078">
            <v>510523</v>
          </cell>
          <cell r="B1078" t="str">
            <v>MT</v>
          </cell>
          <cell r="C1078" t="str">
            <v>LAMBARI D'OESTE</v>
          </cell>
          <cell r="D1078" t="str">
            <v>510523</v>
          </cell>
          <cell r="E1078">
            <v>58508</v>
          </cell>
          <cell r="F1078">
            <v>5505848</v>
          </cell>
          <cell r="H1078">
            <v>335026</v>
          </cell>
        </row>
        <row r="1079">
          <cell r="A1079">
            <v>510530</v>
          </cell>
          <cell r="B1079" t="str">
            <v>MT</v>
          </cell>
          <cell r="C1079" t="str">
            <v>LUCIARA</v>
          </cell>
          <cell r="D1079" t="str">
            <v>510530</v>
          </cell>
          <cell r="E1079">
            <v>32850</v>
          </cell>
          <cell r="F1079">
            <v>5876833</v>
          </cell>
          <cell r="H1079">
            <v>376238</v>
          </cell>
        </row>
        <row r="1080">
          <cell r="A1080">
            <v>510560</v>
          </cell>
          <cell r="B1080" t="str">
            <v>MT</v>
          </cell>
          <cell r="C1080" t="str">
            <v>MATUPÁ</v>
          </cell>
          <cell r="D1080" t="str">
            <v>510560</v>
          </cell>
          <cell r="F1080">
            <v>27262795</v>
          </cell>
          <cell r="H1080">
            <v>1758890</v>
          </cell>
        </row>
        <row r="1081">
          <cell r="A1081">
            <v>510562</v>
          </cell>
          <cell r="B1081" t="str">
            <v>MT</v>
          </cell>
          <cell r="C1081" t="str">
            <v>MIRASSOL D'OESTE</v>
          </cell>
          <cell r="D1081" t="str">
            <v>510562</v>
          </cell>
          <cell r="E1081">
            <v>187946</v>
          </cell>
          <cell r="F1081">
            <v>21938213</v>
          </cell>
          <cell r="H1081">
            <v>1464408</v>
          </cell>
        </row>
        <row r="1082">
          <cell r="A1082">
            <v>510590</v>
          </cell>
          <cell r="B1082" t="str">
            <v>MT</v>
          </cell>
          <cell r="C1082" t="str">
            <v>NOBRES</v>
          </cell>
          <cell r="D1082" t="str">
            <v>510590</v>
          </cell>
          <cell r="E1082">
            <v>997</v>
          </cell>
          <cell r="F1082">
            <v>4087598</v>
          </cell>
          <cell r="H1082">
            <v>262698</v>
          </cell>
        </row>
        <row r="1083">
          <cell r="A1083">
            <v>510600</v>
          </cell>
          <cell r="B1083" t="str">
            <v>MT</v>
          </cell>
          <cell r="C1083" t="str">
            <v>NORTELÂNDIA</v>
          </cell>
          <cell r="D1083" t="str">
            <v>510600</v>
          </cell>
          <cell r="F1083">
            <v>1766843</v>
          </cell>
          <cell r="H1083">
            <v>114340</v>
          </cell>
        </row>
        <row r="1084">
          <cell r="A1084">
            <v>510610</v>
          </cell>
          <cell r="B1084" t="str">
            <v>MT</v>
          </cell>
          <cell r="C1084" t="str">
            <v>NOSSA SENHORA DO LIVRAMENTO</v>
          </cell>
          <cell r="D1084" t="str">
            <v>510610</v>
          </cell>
          <cell r="F1084">
            <v>29064869</v>
          </cell>
          <cell r="H1084">
            <v>1874158</v>
          </cell>
        </row>
        <row r="1085">
          <cell r="A1085">
            <v>510615</v>
          </cell>
          <cell r="B1085" t="str">
            <v>MT</v>
          </cell>
          <cell r="C1085" t="str">
            <v>NOVA BANDEIRANTES</v>
          </cell>
          <cell r="D1085" t="str">
            <v>510615</v>
          </cell>
          <cell r="E1085">
            <v>18135</v>
          </cell>
          <cell r="F1085">
            <v>16916414</v>
          </cell>
          <cell r="H1085">
            <v>957866</v>
          </cell>
        </row>
        <row r="1086">
          <cell r="A1086">
            <v>510880</v>
          </cell>
          <cell r="B1086" t="str">
            <v>MT</v>
          </cell>
          <cell r="C1086" t="str">
            <v>NOVA GUARITA</v>
          </cell>
          <cell r="D1086" t="str">
            <v>510880</v>
          </cell>
          <cell r="F1086">
            <v>2252439</v>
          </cell>
          <cell r="H1086">
            <v>144004</v>
          </cell>
        </row>
        <row r="1087">
          <cell r="A1087">
            <v>510618</v>
          </cell>
          <cell r="B1087" t="str">
            <v>MT</v>
          </cell>
          <cell r="C1087" t="str">
            <v>NOVA LACERDA</v>
          </cell>
          <cell r="D1087" t="str">
            <v>510618</v>
          </cell>
          <cell r="E1087">
            <v>65949</v>
          </cell>
          <cell r="F1087">
            <v>10223918</v>
          </cell>
          <cell r="H1087">
            <v>840700</v>
          </cell>
        </row>
        <row r="1088">
          <cell r="A1088">
            <v>510885</v>
          </cell>
          <cell r="B1088" t="str">
            <v>MT</v>
          </cell>
          <cell r="C1088" t="str">
            <v>NOVA MARILÂNDIA</v>
          </cell>
          <cell r="D1088" t="str">
            <v>510885</v>
          </cell>
          <cell r="E1088">
            <v>70114</v>
          </cell>
          <cell r="F1088">
            <v>30880734</v>
          </cell>
          <cell r="H1088">
            <v>2066714</v>
          </cell>
        </row>
        <row r="1089">
          <cell r="A1089">
            <v>510890</v>
          </cell>
          <cell r="B1089" t="str">
            <v>MT</v>
          </cell>
          <cell r="C1089" t="str">
            <v>NOVA MARINGÁ</v>
          </cell>
          <cell r="D1089" t="str">
            <v>510890</v>
          </cell>
          <cell r="E1089">
            <v>258</v>
          </cell>
          <cell r="F1089">
            <v>478714</v>
          </cell>
          <cell r="H1089">
            <v>30910</v>
          </cell>
        </row>
        <row r="1090">
          <cell r="A1090">
            <v>510895</v>
          </cell>
          <cell r="B1090" t="str">
            <v>MT</v>
          </cell>
          <cell r="C1090" t="str">
            <v>NOVA MONTE VERDE</v>
          </cell>
          <cell r="D1090" t="str">
            <v>510895</v>
          </cell>
          <cell r="F1090">
            <v>0</v>
          </cell>
          <cell r="H1090">
            <v>0</v>
          </cell>
        </row>
        <row r="1091">
          <cell r="A1091">
            <v>510617</v>
          </cell>
          <cell r="B1091" t="str">
            <v>MT</v>
          </cell>
          <cell r="C1091" t="str">
            <v>NOVA NAZARÉ</v>
          </cell>
          <cell r="D1091" t="str">
            <v>510617</v>
          </cell>
          <cell r="E1091">
            <v>24571</v>
          </cell>
          <cell r="F1091">
            <v>6261472</v>
          </cell>
          <cell r="H1091">
            <v>434796</v>
          </cell>
        </row>
        <row r="1092">
          <cell r="A1092">
            <v>510619</v>
          </cell>
          <cell r="B1092" t="str">
            <v>MT</v>
          </cell>
          <cell r="C1092" t="str">
            <v>NOVA SANTA HELENA</v>
          </cell>
          <cell r="D1092" t="str">
            <v>510619</v>
          </cell>
          <cell r="F1092">
            <v>7232517</v>
          </cell>
          <cell r="H1092">
            <v>466614</v>
          </cell>
        </row>
        <row r="1093">
          <cell r="A1093">
            <v>510625</v>
          </cell>
          <cell r="B1093" t="str">
            <v>MT</v>
          </cell>
          <cell r="C1093" t="str">
            <v>NOVA XAVANTINA</v>
          </cell>
          <cell r="D1093" t="str">
            <v>510625</v>
          </cell>
          <cell r="E1093">
            <v>115747</v>
          </cell>
          <cell r="F1093">
            <v>35899530</v>
          </cell>
          <cell r="H1093">
            <v>2665374</v>
          </cell>
        </row>
        <row r="1094">
          <cell r="A1094">
            <v>510627</v>
          </cell>
          <cell r="B1094" t="str">
            <v>MT</v>
          </cell>
          <cell r="C1094" t="str">
            <v>NOVO HORIZONTE DO NORTE</v>
          </cell>
          <cell r="D1094" t="str">
            <v>510627</v>
          </cell>
          <cell r="F1094">
            <v>16869084</v>
          </cell>
          <cell r="H1094">
            <v>1088328</v>
          </cell>
        </row>
        <row r="1095">
          <cell r="A1095">
            <v>510626</v>
          </cell>
          <cell r="B1095" t="str">
            <v>MT</v>
          </cell>
          <cell r="C1095" t="str">
            <v>NOVO MUNDO</v>
          </cell>
          <cell r="D1095" t="str">
            <v>510626</v>
          </cell>
          <cell r="E1095">
            <v>42190</v>
          </cell>
          <cell r="F1095">
            <v>20162240</v>
          </cell>
          <cell r="H1095">
            <v>1200344</v>
          </cell>
        </row>
        <row r="1096">
          <cell r="A1096">
            <v>510631</v>
          </cell>
          <cell r="B1096" t="str">
            <v>MT</v>
          </cell>
          <cell r="C1096" t="str">
            <v>NOVO SANTO ANTÔNIO</v>
          </cell>
          <cell r="D1096" t="str">
            <v>510631</v>
          </cell>
          <cell r="E1096">
            <v>12972</v>
          </cell>
          <cell r="F1096">
            <v>6995355</v>
          </cell>
          <cell r="H1096">
            <v>446914</v>
          </cell>
        </row>
        <row r="1097">
          <cell r="A1097">
            <v>510630</v>
          </cell>
          <cell r="B1097" t="str">
            <v>MT</v>
          </cell>
          <cell r="C1097" t="str">
            <v>PARANATINGA</v>
          </cell>
          <cell r="D1097" t="str">
            <v>510630</v>
          </cell>
          <cell r="E1097">
            <v>173914</v>
          </cell>
          <cell r="F1097">
            <v>53987372</v>
          </cell>
          <cell r="H1097">
            <v>3471758</v>
          </cell>
        </row>
        <row r="1098">
          <cell r="A1098">
            <v>510637</v>
          </cell>
          <cell r="B1098" t="str">
            <v>MT</v>
          </cell>
          <cell r="C1098" t="str">
            <v>PEDRA PRETA</v>
          </cell>
          <cell r="D1098" t="str">
            <v>510637</v>
          </cell>
          <cell r="F1098">
            <v>573588</v>
          </cell>
          <cell r="H1098">
            <v>37596</v>
          </cell>
        </row>
        <row r="1099">
          <cell r="A1099">
            <v>510642</v>
          </cell>
          <cell r="B1099" t="str">
            <v>MT</v>
          </cell>
          <cell r="C1099" t="str">
            <v>PEIXOTO DE AZEVEDO</v>
          </cell>
          <cell r="D1099" t="str">
            <v>510642</v>
          </cell>
          <cell r="F1099">
            <v>33237006</v>
          </cell>
          <cell r="H1099">
            <v>2144364</v>
          </cell>
        </row>
        <row r="1100">
          <cell r="A1100">
            <v>510645</v>
          </cell>
          <cell r="B1100" t="str">
            <v>MT</v>
          </cell>
          <cell r="C1100" t="str">
            <v>PLANALTO DA SERRA</v>
          </cell>
          <cell r="D1100" t="str">
            <v>510645</v>
          </cell>
          <cell r="E1100">
            <v>51355</v>
          </cell>
          <cell r="F1100">
            <v>16515217</v>
          </cell>
          <cell r="H1100">
            <v>1024362</v>
          </cell>
        </row>
        <row r="1101">
          <cell r="A1101">
            <v>510650</v>
          </cell>
          <cell r="B1101" t="str">
            <v>MT</v>
          </cell>
          <cell r="C1101" t="str">
            <v>POCONÉ</v>
          </cell>
          <cell r="D1101" t="str">
            <v>510650</v>
          </cell>
          <cell r="E1101">
            <v>236494</v>
          </cell>
          <cell r="F1101">
            <v>145710707</v>
          </cell>
          <cell r="H1101">
            <v>9704248</v>
          </cell>
        </row>
        <row r="1102">
          <cell r="A1102">
            <v>510665</v>
          </cell>
          <cell r="B1102" t="str">
            <v>MT</v>
          </cell>
          <cell r="C1102" t="str">
            <v>PONTAL DO ARAGUAIA</v>
          </cell>
          <cell r="D1102" t="str">
            <v>510665</v>
          </cell>
          <cell r="F1102">
            <v>6852426</v>
          </cell>
          <cell r="H1102">
            <v>442092</v>
          </cell>
        </row>
        <row r="1103">
          <cell r="A1103">
            <v>510670</v>
          </cell>
          <cell r="B1103" t="str">
            <v>MT</v>
          </cell>
          <cell r="C1103" t="str">
            <v>PONTE BRANCA</v>
          </cell>
          <cell r="D1103" t="str">
            <v>510670</v>
          </cell>
          <cell r="E1103">
            <v>51987</v>
          </cell>
          <cell r="F1103">
            <v>6258962</v>
          </cell>
          <cell r="H1103">
            <v>391898</v>
          </cell>
        </row>
        <row r="1104">
          <cell r="A1104">
            <v>510675</v>
          </cell>
          <cell r="B1104" t="str">
            <v>MT</v>
          </cell>
          <cell r="C1104" t="str">
            <v>PONTES E LACERDA</v>
          </cell>
          <cell r="D1104" t="str">
            <v>510675</v>
          </cell>
          <cell r="F1104">
            <v>233428264</v>
          </cell>
          <cell r="H1104">
            <v>15059888</v>
          </cell>
        </row>
        <row r="1105">
          <cell r="A1105">
            <v>510680</v>
          </cell>
          <cell r="B1105" t="str">
            <v>MT</v>
          </cell>
          <cell r="C1105" t="str">
            <v>PORTO DOS GAÚCHOS</v>
          </cell>
          <cell r="D1105" t="str">
            <v>510680</v>
          </cell>
          <cell r="E1105">
            <v>21698</v>
          </cell>
          <cell r="F1105">
            <v>49386625</v>
          </cell>
          <cell r="H1105">
            <v>3168264</v>
          </cell>
        </row>
        <row r="1106">
          <cell r="A1106">
            <v>510682</v>
          </cell>
          <cell r="B1106" t="str">
            <v>MT</v>
          </cell>
          <cell r="C1106" t="str">
            <v>PORTO ESPERIDIÃO</v>
          </cell>
          <cell r="D1106" t="str">
            <v>510682</v>
          </cell>
          <cell r="E1106">
            <v>12370</v>
          </cell>
          <cell r="F1106">
            <v>18526698</v>
          </cell>
          <cell r="H1106">
            <v>1195432</v>
          </cell>
        </row>
        <row r="1107">
          <cell r="A1107">
            <v>510685</v>
          </cell>
          <cell r="B1107" t="str">
            <v>MT</v>
          </cell>
          <cell r="C1107" t="str">
            <v>PORTO ESTRELA</v>
          </cell>
          <cell r="D1107" t="str">
            <v>510685</v>
          </cell>
          <cell r="F1107">
            <v>2899940</v>
          </cell>
          <cell r="H1107">
            <v>197880</v>
          </cell>
        </row>
        <row r="1108">
          <cell r="A1108">
            <v>510700</v>
          </cell>
          <cell r="B1108" t="str">
            <v>MT</v>
          </cell>
          <cell r="C1108" t="str">
            <v>POXORÉO</v>
          </cell>
          <cell r="D1108" t="str">
            <v>510700</v>
          </cell>
          <cell r="E1108">
            <v>191122</v>
          </cell>
          <cell r="F1108">
            <v>9255637</v>
          </cell>
          <cell r="H1108">
            <v>374632</v>
          </cell>
        </row>
        <row r="1109">
          <cell r="A1109">
            <v>510704</v>
          </cell>
          <cell r="B1109" t="str">
            <v>MT</v>
          </cell>
          <cell r="C1109" t="str">
            <v>PRIMAVERA DO LESTE</v>
          </cell>
          <cell r="D1109" t="str">
            <v>510704</v>
          </cell>
          <cell r="E1109">
            <v>450</v>
          </cell>
          <cell r="F1109">
            <v>741592</v>
          </cell>
          <cell r="H1109">
            <v>45042</v>
          </cell>
        </row>
        <row r="1110">
          <cell r="A1110">
            <v>510706</v>
          </cell>
          <cell r="B1110" t="str">
            <v>MT</v>
          </cell>
          <cell r="C1110" t="str">
            <v>QUERÊNCIA</v>
          </cell>
          <cell r="D1110" t="str">
            <v>510706</v>
          </cell>
          <cell r="E1110">
            <v>166072</v>
          </cell>
          <cell r="F1110">
            <v>48599030</v>
          </cell>
          <cell r="H1110">
            <v>3159172</v>
          </cell>
        </row>
        <row r="1111">
          <cell r="A1111">
            <v>510715</v>
          </cell>
          <cell r="B1111" t="str">
            <v>MT</v>
          </cell>
          <cell r="C1111" t="str">
            <v>RESERVA DO CABAÇAL</v>
          </cell>
          <cell r="D1111" t="str">
            <v>510715</v>
          </cell>
          <cell r="E1111">
            <v>6503</v>
          </cell>
          <cell r="F1111">
            <v>5127771</v>
          </cell>
          <cell r="H1111">
            <v>325352</v>
          </cell>
        </row>
        <row r="1112">
          <cell r="A1112">
            <v>510718</v>
          </cell>
          <cell r="B1112" t="str">
            <v>MT</v>
          </cell>
          <cell r="C1112" t="str">
            <v>RIBEIRÃO CASCALHEIRA</v>
          </cell>
          <cell r="D1112" t="str">
            <v>510718</v>
          </cell>
          <cell r="E1112">
            <v>51590</v>
          </cell>
          <cell r="F1112">
            <v>8477838</v>
          </cell>
          <cell r="H1112">
            <v>611634</v>
          </cell>
        </row>
        <row r="1113">
          <cell r="A1113">
            <v>510719</v>
          </cell>
          <cell r="B1113" t="str">
            <v>MT</v>
          </cell>
          <cell r="C1113" t="str">
            <v>RIBEIRÃOZINHO</v>
          </cell>
          <cell r="D1113" t="str">
            <v>510719</v>
          </cell>
          <cell r="E1113">
            <v>10436</v>
          </cell>
          <cell r="F1113">
            <v>3882070</v>
          </cell>
          <cell r="H1113">
            <v>308328</v>
          </cell>
        </row>
        <row r="1114">
          <cell r="A1114">
            <v>510720</v>
          </cell>
          <cell r="B1114" t="str">
            <v>MT</v>
          </cell>
          <cell r="C1114" t="str">
            <v>RIO BRANCO</v>
          </cell>
          <cell r="D1114" t="str">
            <v>510720</v>
          </cell>
          <cell r="E1114">
            <v>38700</v>
          </cell>
          <cell r="F1114">
            <v>2795077</v>
          </cell>
          <cell r="H1114">
            <v>140008</v>
          </cell>
        </row>
        <row r="1115">
          <cell r="A1115">
            <v>510757</v>
          </cell>
          <cell r="B1115" t="str">
            <v>MT</v>
          </cell>
          <cell r="C1115" t="str">
            <v>RONDOLÂNDIA</v>
          </cell>
          <cell r="D1115" t="str">
            <v>510757</v>
          </cell>
          <cell r="E1115">
            <v>20</v>
          </cell>
          <cell r="F1115">
            <v>3403650</v>
          </cell>
          <cell r="H1115">
            <v>657044</v>
          </cell>
        </row>
        <row r="1116">
          <cell r="A1116">
            <v>510760</v>
          </cell>
          <cell r="B1116" t="str">
            <v>MT</v>
          </cell>
          <cell r="C1116" t="str">
            <v>RONDONÓPOLIS</v>
          </cell>
          <cell r="D1116" t="str">
            <v>510760</v>
          </cell>
          <cell r="F1116">
            <v>132849167</v>
          </cell>
          <cell r="H1116">
            <v>8570914</v>
          </cell>
        </row>
        <row r="1117">
          <cell r="A1117">
            <v>510770</v>
          </cell>
          <cell r="B1117" t="str">
            <v>MT</v>
          </cell>
          <cell r="C1117" t="str">
            <v>ROSÁRIO OESTE</v>
          </cell>
          <cell r="D1117" t="str">
            <v>510770</v>
          </cell>
          <cell r="E1117">
            <v>2570</v>
          </cell>
          <cell r="F1117">
            <v>3034219</v>
          </cell>
          <cell r="H1117">
            <v>193042</v>
          </cell>
        </row>
        <row r="1118">
          <cell r="A1118">
            <v>510775</v>
          </cell>
          <cell r="B1118" t="str">
            <v>MT</v>
          </cell>
          <cell r="C1118" t="str">
            <v>SALTO DO CÉU</v>
          </cell>
          <cell r="D1118" t="str">
            <v>510775</v>
          </cell>
          <cell r="E1118">
            <v>51415</v>
          </cell>
          <cell r="F1118">
            <v>3033362</v>
          </cell>
          <cell r="H1118">
            <v>194187</v>
          </cell>
        </row>
        <row r="1119">
          <cell r="A1119">
            <v>510774</v>
          </cell>
          <cell r="B1119" t="str">
            <v>MT</v>
          </cell>
          <cell r="C1119" t="str">
            <v>SANTA CRUZ DO XINGU</v>
          </cell>
          <cell r="D1119" t="str">
            <v>510774</v>
          </cell>
          <cell r="E1119">
            <v>37363</v>
          </cell>
          <cell r="F1119">
            <v>5187027</v>
          </cell>
          <cell r="H1119">
            <v>325018</v>
          </cell>
        </row>
        <row r="1120">
          <cell r="A1120">
            <v>510776</v>
          </cell>
          <cell r="B1120" t="str">
            <v>MT</v>
          </cell>
          <cell r="C1120" t="str">
            <v>SANTA RITA DO TRIVELATO</v>
          </cell>
          <cell r="D1120" t="str">
            <v>510776</v>
          </cell>
          <cell r="F1120">
            <v>0</v>
          </cell>
          <cell r="H1120">
            <v>0</v>
          </cell>
        </row>
        <row r="1121">
          <cell r="A1121">
            <v>510777</v>
          </cell>
          <cell r="B1121" t="str">
            <v>MT</v>
          </cell>
          <cell r="C1121" t="str">
            <v>SANTA TEREZINHA</v>
          </cell>
          <cell r="D1121" t="str">
            <v>510777</v>
          </cell>
          <cell r="E1121">
            <v>21893</v>
          </cell>
          <cell r="F1121">
            <v>3294098</v>
          </cell>
          <cell r="H1121">
            <v>303990</v>
          </cell>
        </row>
        <row r="1122">
          <cell r="A1122">
            <v>510726</v>
          </cell>
          <cell r="B1122" t="str">
            <v>MT</v>
          </cell>
          <cell r="C1122" t="str">
            <v>SANTO AFONSO</v>
          </cell>
          <cell r="D1122" t="str">
            <v>510726</v>
          </cell>
          <cell r="E1122">
            <v>46533</v>
          </cell>
          <cell r="F1122">
            <v>13665859</v>
          </cell>
          <cell r="H1122">
            <v>800364</v>
          </cell>
        </row>
        <row r="1123">
          <cell r="A1123">
            <v>510779</v>
          </cell>
          <cell r="B1123" t="str">
            <v>MT</v>
          </cell>
          <cell r="C1123" t="str">
            <v>SANTO ANTÔNIO DO LESTE</v>
          </cell>
          <cell r="D1123" t="str">
            <v>510779</v>
          </cell>
          <cell r="F1123">
            <v>2359162</v>
          </cell>
          <cell r="H1123">
            <v>152204</v>
          </cell>
        </row>
        <row r="1124">
          <cell r="A1124">
            <v>510780</v>
          </cell>
          <cell r="B1124" t="str">
            <v>MT</v>
          </cell>
          <cell r="C1124" t="str">
            <v>SANTO ANTÔNIO DO LEVERGER</v>
          </cell>
          <cell r="D1124" t="str">
            <v>510780</v>
          </cell>
          <cell r="F1124">
            <v>23629564</v>
          </cell>
          <cell r="H1124">
            <v>1524488</v>
          </cell>
        </row>
        <row r="1125">
          <cell r="A1125">
            <v>510785</v>
          </cell>
          <cell r="B1125" t="str">
            <v>MT</v>
          </cell>
          <cell r="C1125" t="str">
            <v>SÃO FÉLIX DO ARAGUAIA</v>
          </cell>
          <cell r="D1125" t="str">
            <v>510785</v>
          </cell>
          <cell r="E1125">
            <v>13112</v>
          </cell>
          <cell r="F1125">
            <v>7824593</v>
          </cell>
          <cell r="H1125">
            <v>491392</v>
          </cell>
        </row>
        <row r="1126">
          <cell r="A1126">
            <v>510729</v>
          </cell>
          <cell r="B1126" t="str">
            <v>MT</v>
          </cell>
          <cell r="C1126" t="str">
            <v>SÃO JOSÉ DO POVO</v>
          </cell>
          <cell r="D1126" t="str">
            <v>510729</v>
          </cell>
          <cell r="F1126">
            <v>483600</v>
          </cell>
          <cell r="H1126">
            <v>31200</v>
          </cell>
        </row>
        <row r="1127">
          <cell r="A1127">
            <v>510730</v>
          </cell>
          <cell r="B1127" t="str">
            <v>MT</v>
          </cell>
          <cell r="C1127" t="str">
            <v>SÃO JOSÉ DO RIO CLARO</v>
          </cell>
          <cell r="D1127" t="str">
            <v>510730</v>
          </cell>
          <cell r="F1127">
            <v>27620</v>
          </cell>
          <cell r="H1127">
            <v>1842</v>
          </cell>
        </row>
        <row r="1128">
          <cell r="A1128">
            <v>510735</v>
          </cell>
          <cell r="B1128" t="str">
            <v>MT</v>
          </cell>
          <cell r="C1128" t="str">
            <v>SÃO JOSÉ DO XINGU</v>
          </cell>
          <cell r="D1128" t="str">
            <v>510735</v>
          </cell>
          <cell r="F1128">
            <v>24507360</v>
          </cell>
          <cell r="H1128">
            <v>1581120</v>
          </cell>
        </row>
        <row r="1129">
          <cell r="A1129">
            <v>510710</v>
          </cell>
          <cell r="B1129" t="str">
            <v>MT</v>
          </cell>
          <cell r="C1129" t="str">
            <v>SÃO JOSÉ DOS QUATRO MARCOS</v>
          </cell>
          <cell r="D1129" t="str">
            <v>510710</v>
          </cell>
          <cell r="E1129">
            <v>69302</v>
          </cell>
          <cell r="F1129">
            <v>9277933</v>
          </cell>
          <cell r="H1129">
            <v>529914</v>
          </cell>
        </row>
        <row r="1130">
          <cell r="A1130">
            <v>510740</v>
          </cell>
          <cell r="B1130" t="str">
            <v>MT</v>
          </cell>
          <cell r="C1130" t="str">
            <v>SÃO PEDRO DA CIPA</v>
          </cell>
          <cell r="D1130" t="str">
            <v>510740</v>
          </cell>
          <cell r="F1130">
            <v>49352</v>
          </cell>
          <cell r="H1130">
            <v>3184</v>
          </cell>
        </row>
        <row r="1131">
          <cell r="A1131">
            <v>510787</v>
          </cell>
          <cell r="B1131" t="str">
            <v>MT</v>
          </cell>
          <cell r="C1131" t="str">
            <v>SAPEZAL</v>
          </cell>
          <cell r="D1131" t="str">
            <v>510787</v>
          </cell>
          <cell r="E1131">
            <v>61065</v>
          </cell>
          <cell r="F1131">
            <v>9333716</v>
          </cell>
          <cell r="H1131">
            <v>569742</v>
          </cell>
        </row>
        <row r="1132">
          <cell r="A1132">
            <v>510788</v>
          </cell>
          <cell r="B1132" t="str">
            <v>MT</v>
          </cell>
          <cell r="C1132" t="str">
            <v>SERRA NOVA DOURADA</v>
          </cell>
          <cell r="D1132" t="str">
            <v>510788</v>
          </cell>
          <cell r="E1132">
            <v>25275</v>
          </cell>
          <cell r="F1132">
            <v>5558884</v>
          </cell>
          <cell r="H1132">
            <v>399970</v>
          </cell>
        </row>
        <row r="1133">
          <cell r="A1133">
            <v>510794</v>
          </cell>
          <cell r="B1133" t="str">
            <v>MT</v>
          </cell>
          <cell r="C1133" t="str">
            <v>TABAPORÃ</v>
          </cell>
          <cell r="D1133" t="str">
            <v>510794</v>
          </cell>
          <cell r="F1133">
            <v>5883273</v>
          </cell>
          <cell r="H1133">
            <v>379566</v>
          </cell>
        </row>
        <row r="1134">
          <cell r="A1134">
            <v>510795</v>
          </cell>
          <cell r="B1134" t="str">
            <v>MT</v>
          </cell>
          <cell r="C1134" t="str">
            <v>TANGARÁ DA SERRA</v>
          </cell>
          <cell r="D1134" t="str">
            <v>510795</v>
          </cell>
          <cell r="E1134">
            <v>545978</v>
          </cell>
          <cell r="F1134">
            <v>127234342</v>
          </cell>
          <cell r="G1134">
            <v>1</v>
          </cell>
          <cell r="H1134">
            <v>7946106</v>
          </cell>
        </row>
        <row r="1135">
          <cell r="A1135">
            <v>510800</v>
          </cell>
          <cell r="B1135" t="str">
            <v>MT</v>
          </cell>
          <cell r="C1135" t="str">
            <v>TAPURAH</v>
          </cell>
          <cell r="D1135" t="str">
            <v>510800</v>
          </cell>
          <cell r="F1135">
            <v>981</v>
          </cell>
          <cell r="H1135">
            <v>62</v>
          </cell>
        </row>
        <row r="1136">
          <cell r="A1136">
            <v>510805</v>
          </cell>
          <cell r="B1136" t="str">
            <v>MT</v>
          </cell>
          <cell r="C1136" t="str">
            <v>TERRA NOVA DO NORTE</v>
          </cell>
          <cell r="D1136" t="str">
            <v>510805</v>
          </cell>
          <cell r="F1136">
            <v>4978197</v>
          </cell>
          <cell r="H1136">
            <v>321174</v>
          </cell>
        </row>
        <row r="1137">
          <cell r="A1137">
            <v>510810</v>
          </cell>
          <cell r="B1137" t="str">
            <v>MT</v>
          </cell>
          <cell r="C1137" t="str">
            <v>TESOURO</v>
          </cell>
          <cell r="D1137" t="str">
            <v>510810</v>
          </cell>
          <cell r="E1137">
            <v>31755</v>
          </cell>
          <cell r="F1137">
            <v>8145383</v>
          </cell>
          <cell r="H1137">
            <v>537884</v>
          </cell>
        </row>
        <row r="1138">
          <cell r="A1138">
            <v>510820</v>
          </cell>
          <cell r="B1138" t="str">
            <v>MT</v>
          </cell>
          <cell r="C1138" t="str">
            <v>TORIXORÉU</v>
          </cell>
          <cell r="D1138" t="str">
            <v>510820</v>
          </cell>
          <cell r="E1138">
            <v>39672</v>
          </cell>
          <cell r="F1138">
            <v>13485537</v>
          </cell>
          <cell r="H1138">
            <v>857898</v>
          </cell>
        </row>
        <row r="1139">
          <cell r="A1139">
            <v>510830</v>
          </cell>
          <cell r="B1139" t="str">
            <v>MT</v>
          </cell>
          <cell r="C1139" t="str">
            <v>UNIÃO DO SUL</v>
          </cell>
          <cell r="D1139" t="str">
            <v>510830</v>
          </cell>
          <cell r="E1139">
            <v>38453</v>
          </cell>
          <cell r="F1139">
            <v>6327600</v>
          </cell>
          <cell r="G1139">
            <v>1088</v>
          </cell>
          <cell r="H1139">
            <v>386823</v>
          </cell>
        </row>
        <row r="1140">
          <cell r="A1140">
            <v>510835</v>
          </cell>
          <cell r="B1140" t="str">
            <v>MT</v>
          </cell>
          <cell r="C1140" t="str">
            <v>VALE DE SÃO DOMINGOS</v>
          </cell>
          <cell r="D1140" t="str">
            <v>510835</v>
          </cell>
          <cell r="E1140">
            <v>1320</v>
          </cell>
          <cell r="F1140">
            <v>9488903</v>
          </cell>
          <cell r="H1140">
            <v>608602</v>
          </cell>
        </row>
        <row r="1141">
          <cell r="A1141">
            <v>510840</v>
          </cell>
          <cell r="B1141" t="str">
            <v>MT</v>
          </cell>
          <cell r="C1141" t="str">
            <v>VÁRZEA GRANDE</v>
          </cell>
          <cell r="D1141" t="str">
            <v>510840</v>
          </cell>
          <cell r="F1141">
            <v>13330</v>
          </cell>
          <cell r="H1141">
            <v>860</v>
          </cell>
        </row>
        <row r="1142">
          <cell r="A1142">
            <v>510850</v>
          </cell>
          <cell r="B1142" t="str">
            <v>MT</v>
          </cell>
          <cell r="C1142" t="str">
            <v>VERA</v>
          </cell>
          <cell r="D1142" t="str">
            <v>510850</v>
          </cell>
          <cell r="F1142">
            <v>35835504</v>
          </cell>
          <cell r="H1142">
            <v>2311968</v>
          </cell>
        </row>
        <row r="1143">
          <cell r="A1143">
            <v>510550</v>
          </cell>
          <cell r="B1143" t="str">
            <v>MT</v>
          </cell>
          <cell r="C1143" t="str">
            <v>VILA BELA DA SANTÍSSIMA TRINDADE</v>
          </cell>
          <cell r="D1143" t="str">
            <v>510550</v>
          </cell>
          <cell r="F1143">
            <v>998882</v>
          </cell>
          <cell r="H1143">
            <v>64444</v>
          </cell>
        </row>
        <row r="1144">
          <cell r="A1144">
            <v>510860</v>
          </cell>
          <cell r="B1144" t="str">
            <v>MT</v>
          </cell>
          <cell r="C1144" t="str">
            <v>VILA RICA</v>
          </cell>
          <cell r="D1144" t="str">
            <v>510860</v>
          </cell>
          <cell r="E1144">
            <v>199184</v>
          </cell>
          <cell r="F1144">
            <v>50884095</v>
          </cell>
          <cell r="H1144">
            <v>3273878</v>
          </cell>
        </row>
        <row r="1145">
          <cell r="A1145">
            <v>500110</v>
          </cell>
          <cell r="B1145" t="str">
            <v>MS</v>
          </cell>
          <cell r="C1145" t="str">
            <v>AQUIDAUANA</v>
          </cell>
          <cell r="D1145" t="str">
            <v>500110</v>
          </cell>
          <cell r="F1145">
            <v>33677532</v>
          </cell>
          <cell r="H1145">
            <v>2172744</v>
          </cell>
        </row>
        <row r="1146">
          <cell r="A1146">
            <v>500124</v>
          </cell>
          <cell r="B1146" t="str">
            <v>MS</v>
          </cell>
          <cell r="C1146" t="str">
            <v>ARAL MOREIRA</v>
          </cell>
          <cell r="D1146" t="str">
            <v>500124</v>
          </cell>
          <cell r="E1146">
            <v>38734</v>
          </cell>
          <cell r="F1146">
            <v>20614362</v>
          </cell>
          <cell r="H1146">
            <v>1287386</v>
          </cell>
        </row>
        <row r="1147">
          <cell r="A1147">
            <v>500150</v>
          </cell>
          <cell r="B1147" t="str">
            <v>MS</v>
          </cell>
          <cell r="C1147" t="str">
            <v>BANDEIRANTES</v>
          </cell>
          <cell r="D1147" t="str">
            <v>500150</v>
          </cell>
          <cell r="F1147">
            <v>52018</v>
          </cell>
          <cell r="H1147">
            <v>3356</v>
          </cell>
        </row>
        <row r="1148">
          <cell r="A1148">
            <v>500210</v>
          </cell>
          <cell r="B1148" t="str">
            <v>MS</v>
          </cell>
          <cell r="C1148" t="str">
            <v>BELA VISTA</v>
          </cell>
          <cell r="D1148" t="str">
            <v>500210</v>
          </cell>
          <cell r="F1148">
            <v>543616</v>
          </cell>
          <cell r="H1148">
            <v>35072</v>
          </cell>
        </row>
        <row r="1149">
          <cell r="A1149">
            <v>500260</v>
          </cell>
          <cell r="B1149" t="str">
            <v>MS</v>
          </cell>
          <cell r="C1149" t="str">
            <v>CAMAPUÃ</v>
          </cell>
          <cell r="D1149" t="str">
            <v>500260</v>
          </cell>
          <cell r="F1149">
            <v>48434617</v>
          </cell>
          <cell r="H1149">
            <v>3124814</v>
          </cell>
        </row>
        <row r="1150">
          <cell r="A1150">
            <v>500270</v>
          </cell>
          <cell r="B1150" t="str">
            <v>MS</v>
          </cell>
          <cell r="C1150" t="str">
            <v>CAMPO GRANDE</v>
          </cell>
          <cell r="D1150" t="str">
            <v>500270</v>
          </cell>
          <cell r="E1150">
            <v>1694581</v>
          </cell>
          <cell r="F1150">
            <v>145968356</v>
          </cell>
          <cell r="G1150">
            <v>15582</v>
          </cell>
          <cell r="H1150">
            <v>10251695</v>
          </cell>
        </row>
        <row r="1151">
          <cell r="A1151">
            <v>500315</v>
          </cell>
          <cell r="B1151" t="str">
            <v>MS</v>
          </cell>
          <cell r="C1151" t="str">
            <v>CORONEL SAPUCAIA</v>
          </cell>
          <cell r="D1151" t="str">
            <v>500315</v>
          </cell>
          <cell r="F1151">
            <v>221266096</v>
          </cell>
          <cell r="H1151">
            <v>14275232</v>
          </cell>
        </row>
        <row r="1152">
          <cell r="A1152">
            <v>500330</v>
          </cell>
          <cell r="B1152" t="str">
            <v>MS</v>
          </cell>
          <cell r="C1152" t="str">
            <v>COXIM</v>
          </cell>
          <cell r="D1152" t="str">
            <v>500330</v>
          </cell>
          <cell r="F1152">
            <v>5434624539</v>
          </cell>
          <cell r="H1152">
            <v>350620938</v>
          </cell>
        </row>
        <row r="1153">
          <cell r="A1153">
            <v>500348</v>
          </cell>
          <cell r="B1153" t="str">
            <v>MS</v>
          </cell>
          <cell r="C1153" t="str">
            <v>DOIS IRMÃOS DO BURITI</v>
          </cell>
          <cell r="D1153" t="str">
            <v>500348</v>
          </cell>
          <cell r="F1153">
            <v>36722383</v>
          </cell>
          <cell r="H1153">
            <v>2369186</v>
          </cell>
        </row>
        <row r="1154">
          <cell r="A1154">
            <v>500370</v>
          </cell>
          <cell r="B1154" t="str">
            <v>MS</v>
          </cell>
          <cell r="C1154" t="str">
            <v>DOURADOS</v>
          </cell>
          <cell r="D1154" t="str">
            <v>500370</v>
          </cell>
          <cell r="E1154">
            <v>762125</v>
          </cell>
          <cell r="F1154">
            <v>197125869</v>
          </cell>
          <cell r="G1154">
            <v>1291</v>
          </cell>
          <cell r="H1154">
            <v>12778701</v>
          </cell>
        </row>
        <row r="1155">
          <cell r="A1155">
            <v>500380</v>
          </cell>
          <cell r="B1155" t="str">
            <v>MS</v>
          </cell>
          <cell r="C1155" t="str">
            <v>FÁTIMA DO SUL</v>
          </cell>
          <cell r="D1155" t="str">
            <v>500380</v>
          </cell>
          <cell r="E1155">
            <v>205932</v>
          </cell>
          <cell r="F1155">
            <v>43396102</v>
          </cell>
          <cell r="H1155">
            <v>3609638</v>
          </cell>
        </row>
        <row r="1156">
          <cell r="A1156">
            <v>500430</v>
          </cell>
          <cell r="B1156" t="str">
            <v>MS</v>
          </cell>
          <cell r="C1156" t="str">
            <v>IGUATEMI</v>
          </cell>
          <cell r="D1156" t="str">
            <v>500430</v>
          </cell>
          <cell r="F1156">
            <v>2352404</v>
          </cell>
          <cell r="H1156">
            <v>151768</v>
          </cell>
        </row>
        <row r="1157">
          <cell r="A1157">
            <v>500450</v>
          </cell>
          <cell r="B1157" t="str">
            <v>MS</v>
          </cell>
          <cell r="C1157" t="str">
            <v>ITAPORÃ</v>
          </cell>
          <cell r="D1157" t="str">
            <v>500450</v>
          </cell>
          <cell r="E1157">
            <v>63960</v>
          </cell>
          <cell r="F1157">
            <v>27367851</v>
          </cell>
          <cell r="H1157">
            <v>1728422</v>
          </cell>
        </row>
        <row r="1158">
          <cell r="A1158">
            <v>500460</v>
          </cell>
          <cell r="B1158" t="str">
            <v>MS</v>
          </cell>
          <cell r="C1158" t="str">
            <v>ITAQUIRAÍ</v>
          </cell>
          <cell r="D1158" t="str">
            <v>500460</v>
          </cell>
          <cell r="F1158">
            <v>27741714</v>
          </cell>
          <cell r="H1158">
            <v>1789788</v>
          </cell>
        </row>
        <row r="1159">
          <cell r="A1159">
            <v>500480</v>
          </cell>
          <cell r="B1159" t="str">
            <v>MS</v>
          </cell>
          <cell r="C1159" t="str">
            <v>JAPORÃ</v>
          </cell>
          <cell r="D1159" t="str">
            <v>500480</v>
          </cell>
          <cell r="F1159">
            <v>9765</v>
          </cell>
          <cell r="H1159">
            <v>630</v>
          </cell>
        </row>
        <row r="1160">
          <cell r="A1160">
            <v>500500</v>
          </cell>
          <cell r="B1160" t="str">
            <v>MS</v>
          </cell>
          <cell r="C1160" t="str">
            <v>JARDIM</v>
          </cell>
          <cell r="D1160" t="str">
            <v>500500</v>
          </cell>
          <cell r="F1160">
            <v>165483735</v>
          </cell>
          <cell r="H1160">
            <v>10676370</v>
          </cell>
        </row>
        <row r="1161">
          <cell r="A1161">
            <v>500515</v>
          </cell>
          <cell r="B1161" t="str">
            <v>MS</v>
          </cell>
          <cell r="C1161" t="str">
            <v>JUTI</v>
          </cell>
          <cell r="D1161" t="str">
            <v>500515</v>
          </cell>
          <cell r="F1161">
            <v>6265255</v>
          </cell>
          <cell r="H1161">
            <v>404210</v>
          </cell>
        </row>
        <row r="1162">
          <cell r="A1162">
            <v>500525</v>
          </cell>
          <cell r="B1162" t="str">
            <v>MS</v>
          </cell>
          <cell r="C1162" t="str">
            <v>LAGUNA CARAPÃ</v>
          </cell>
          <cell r="D1162" t="str">
            <v>500525</v>
          </cell>
          <cell r="E1162">
            <v>45206</v>
          </cell>
          <cell r="F1162">
            <v>6974964</v>
          </cell>
          <cell r="H1162">
            <v>475146</v>
          </cell>
        </row>
        <row r="1163">
          <cell r="A1163">
            <v>500580</v>
          </cell>
          <cell r="B1163" t="str">
            <v>MS</v>
          </cell>
          <cell r="C1163" t="str">
            <v>NIOAQUE</v>
          </cell>
          <cell r="D1163" t="str">
            <v>500580</v>
          </cell>
          <cell r="F1163">
            <v>25717135</v>
          </cell>
          <cell r="H1163">
            <v>1659170</v>
          </cell>
        </row>
        <row r="1164">
          <cell r="A1164">
            <v>500620</v>
          </cell>
          <cell r="B1164" t="str">
            <v>MS</v>
          </cell>
          <cell r="C1164" t="str">
            <v>NOVA ANDRADINA</v>
          </cell>
          <cell r="D1164" t="str">
            <v>500620</v>
          </cell>
          <cell r="F1164">
            <v>24180</v>
          </cell>
          <cell r="H1164">
            <v>1560</v>
          </cell>
        </row>
        <row r="1165">
          <cell r="A1165">
            <v>500635</v>
          </cell>
          <cell r="B1165" t="str">
            <v>MS</v>
          </cell>
          <cell r="C1165" t="str">
            <v>PARANHOS</v>
          </cell>
          <cell r="D1165" t="str">
            <v>500635</v>
          </cell>
          <cell r="F1165">
            <v>0</v>
          </cell>
          <cell r="H1165">
            <v>0</v>
          </cell>
        </row>
        <row r="1166">
          <cell r="A1166">
            <v>500640</v>
          </cell>
          <cell r="B1166" t="str">
            <v>MS</v>
          </cell>
          <cell r="C1166" t="str">
            <v>PEDRO GOMES</v>
          </cell>
          <cell r="D1166" t="str">
            <v>500640</v>
          </cell>
          <cell r="F1166">
            <v>926621</v>
          </cell>
          <cell r="H1166">
            <v>59782</v>
          </cell>
        </row>
        <row r="1167">
          <cell r="A1167">
            <v>500660</v>
          </cell>
          <cell r="B1167" t="str">
            <v>MS</v>
          </cell>
          <cell r="C1167" t="str">
            <v>PONTA PORÃ</v>
          </cell>
          <cell r="D1167" t="str">
            <v>500660</v>
          </cell>
          <cell r="F1167">
            <v>226381995</v>
          </cell>
          <cell r="H1167">
            <v>14605290</v>
          </cell>
        </row>
        <row r="1168">
          <cell r="A1168">
            <v>500690</v>
          </cell>
          <cell r="B1168" t="str">
            <v>MS</v>
          </cell>
          <cell r="C1168" t="str">
            <v>PORTO MURTINHO</v>
          </cell>
          <cell r="D1168" t="str">
            <v>500690</v>
          </cell>
          <cell r="E1168">
            <v>82075</v>
          </cell>
          <cell r="F1168">
            <v>19797335</v>
          </cell>
          <cell r="H1168">
            <v>1184682</v>
          </cell>
        </row>
        <row r="1169">
          <cell r="A1169">
            <v>500769</v>
          </cell>
          <cell r="B1169" t="str">
            <v>MS</v>
          </cell>
          <cell r="C1169" t="str">
            <v>SÃO GABRIEL DO OESTE</v>
          </cell>
          <cell r="D1169" t="str">
            <v>500769</v>
          </cell>
          <cell r="F1169">
            <v>620000</v>
          </cell>
          <cell r="H1169">
            <v>40000</v>
          </cell>
        </row>
        <row r="1170">
          <cell r="A1170">
            <v>500795</v>
          </cell>
          <cell r="B1170" t="str">
            <v>MS</v>
          </cell>
          <cell r="C1170" t="str">
            <v>TACURU</v>
          </cell>
          <cell r="D1170" t="str">
            <v>500795</v>
          </cell>
          <cell r="E1170">
            <v>95739</v>
          </cell>
          <cell r="F1170">
            <v>25729068</v>
          </cell>
          <cell r="H1170">
            <v>1562768</v>
          </cell>
        </row>
        <row r="1171">
          <cell r="A1171">
            <v>500797</v>
          </cell>
          <cell r="B1171" t="str">
            <v>MS</v>
          </cell>
          <cell r="C1171" t="str">
            <v>TAQUARUSSU</v>
          </cell>
          <cell r="D1171" t="str">
            <v>500797</v>
          </cell>
          <cell r="E1171">
            <v>30137</v>
          </cell>
          <cell r="F1171">
            <v>5309910</v>
          </cell>
          <cell r="H1171">
            <v>313472</v>
          </cell>
        </row>
        <row r="1172">
          <cell r="A1172">
            <v>310375</v>
          </cell>
          <cell r="B1172" t="str">
            <v>MG</v>
          </cell>
          <cell r="C1172" t="str">
            <v>ARAPORÃ</v>
          </cell>
          <cell r="D1172" t="str">
            <v>310375</v>
          </cell>
          <cell r="F1172">
            <v>3303980</v>
          </cell>
          <cell r="H1172">
            <v>213160</v>
          </cell>
        </row>
        <row r="1173">
          <cell r="A1173">
            <v>310560</v>
          </cell>
          <cell r="B1173" t="str">
            <v>MG</v>
          </cell>
          <cell r="C1173" t="str">
            <v>BARBACENA</v>
          </cell>
          <cell r="D1173" t="str">
            <v>310560</v>
          </cell>
          <cell r="E1173">
            <v>1234800</v>
          </cell>
          <cell r="F1173">
            <v>157004839</v>
          </cell>
          <cell r="G1173">
            <v>2711</v>
          </cell>
          <cell r="H1173">
            <v>8338410</v>
          </cell>
        </row>
        <row r="1174">
          <cell r="A1174">
            <v>310910</v>
          </cell>
          <cell r="B1174" t="str">
            <v>MG</v>
          </cell>
          <cell r="C1174" t="str">
            <v>BUENO BRANDÃO</v>
          </cell>
          <cell r="D1174" t="str">
            <v>310910</v>
          </cell>
          <cell r="F1174">
            <v>0</v>
          </cell>
          <cell r="H1174">
            <v>0</v>
          </cell>
        </row>
        <row r="1175">
          <cell r="A1175">
            <v>310970</v>
          </cell>
          <cell r="B1175" t="str">
            <v>MG</v>
          </cell>
          <cell r="C1175" t="str">
            <v>CACHOEIRA DE MINAS</v>
          </cell>
          <cell r="D1175" t="str">
            <v>310970</v>
          </cell>
          <cell r="F1175">
            <v>3076502</v>
          </cell>
          <cell r="H1175">
            <v>198484</v>
          </cell>
        </row>
        <row r="1176">
          <cell r="A1176">
            <v>312280</v>
          </cell>
          <cell r="B1176" t="str">
            <v>MG</v>
          </cell>
          <cell r="C1176" t="str">
            <v>DOM VIÇOSO</v>
          </cell>
          <cell r="D1176" t="str">
            <v>312280</v>
          </cell>
          <cell r="F1176">
            <v>15680730</v>
          </cell>
          <cell r="H1176">
            <v>1011660</v>
          </cell>
        </row>
        <row r="1177">
          <cell r="A1177">
            <v>313170</v>
          </cell>
          <cell r="B1177" t="str">
            <v>MG</v>
          </cell>
          <cell r="C1177" t="str">
            <v>ITABIRA</v>
          </cell>
          <cell r="D1177" t="str">
            <v>313170</v>
          </cell>
          <cell r="F1177">
            <v>2765789</v>
          </cell>
          <cell r="H1177">
            <v>178438</v>
          </cell>
        </row>
        <row r="1178">
          <cell r="A1178">
            <v>313505</v>
          </cell>
          <cell r="B1178" t="str">
            <v>MG</v>
          </cell>
          <cell r="C1178" t="str">
            <v>JAÍBA</v>
          </cell>
          <cell r="D1178" t="str">
            <v>313505</v>
          </cell>
          <cell r="F1178">
            <v>463078</v>
          </cell>
          <cell r="H1178">
            <v>29876</v>
          </cell>
        </row>
        <row r="1179">
          <cell r="A1179">
            <v>314090</v>
          </cell>
          <cell r="B1179" t="str">
            <v>MG</v>
          </cell>
          <cell r="C1179" t="str">
            <v>MATIPÓ</v>
          </cell>
          <cell r="D1179" t="str">
            <v>314090</v>
          </cell>
          <cell r="F1179">
            <v>2718421</v>
          </cell>
          <cell r="H1179">
            <v>175382</v>
          </cell>
        </row>
        <row r="1180">
          <cell r="A1180">
            <v>314200</v>
          </cell>
          <cell r="B1180" t="str">
            <v>MG</v>
          </cell>
          <cell r="C1180" t="str">
            <v>MIRABELA</v>
          </cell>
          <cell r="D1180" t="str">
            <v>314200</v>
          </cell>
          <cell r="F1180">
            <v>296701</v>
          </cell>
          <cell r="H1180">
            <v>19142</v>
          </cell>
        </row>
        <row r="1181">
          <cell r="A1181">
            <v>314587</v>
          </cell>
          <cell r="B1181" t="str">
            <v>MG</v>
          </cell>
          <cell r="C1181" t="str">
            <v>ORIZÂNIA</v>
          </cell>
          <cell r="D1181" t="str">
            <v>314587</v>
          </cell>
          <cell r="F1181">
            <v>14650135</v>
          </cell>
          <cell r="H1181">
            <v>945170</v>
          </cell>
        </row>
        <row r="1182">
          <cell r="A1182">
            <v>314910</v>
          </cell>
          <cell r="B1182" t="str">
            <v>MG</v>
          </cell>
          <cell r="C1182" t="str">
            <v>PEDRALVA</v>
          </cell>
          <cell r="D1182" t="str">
            <v>314910</v>
          </cell>
          <cell r="E1182">
            <v>30</v>
          </cell>
          <cell r="F1182">
            <v>27590</v>
          </cell>
          <cell r="H1182">
            <v>1780</v>
          </cell>
        </row>
        <row r="1183">
          <cell r="A1183">
            <v>315080</v>
          </cell>
          <cell r="B1183" t="str">
            <v>MG</v>
          </cell>
          <cell r="C1183" t="str">
            <v>PIRANGA</v>
          </cell>
          <cell r="D1183" t="str">
            <v>315080</v>
          </cell>
          <cell r="F1183">
            <v>104346</v>
          </cell>
          <cell r="H1183">
            <v>6732</v>
          </cell>
        </row>
        <row r="1184">
          <cell r="A1184">
            <v>315370</v>
          </cell>
          <cell r="B1184" t="str">
            <v>MG</v>
          </cell>
          <cell r="C1184" t="str">
            <v>QUARTEL GERAL</v>
          </cell>
          <cell r="D1184" t="str">
            <v>315370</v>
          </cell>
          <cell r="F1184">
            <v>28979017</v>
          </cell>
          <cell r="H1184">
            <v>1869614</v>
          </cell>
        </row>
        <row r="1185">
          <cell r="A1185">
            <v>315960</v>
          </cell>
          <cell r="B1185" t="str">
            <v>MG</v>
          </cell>
          <cell r="C1185" t="str">
            <v>SANTA RITA DO SAPUCAÍ</v>
          </cell>
          <cell r="D1185" t="str">
            <v>315960</v>
          </cell>
          <cell r="F1185">
            <v>111614818</v>
          </cell>
          <cell r="H1185">
            <v>7200956</v>
          </cell>
        </row>
        <row r="1186">
          <cell r="A1186">
            <v>316370</v>
          </cell>
          <cell r="B1186" t="str">
            <v>MG</v>
          </cell>
          <cell r="C1186" t="str">
            <v>SÃO LOURENÇO</v>
          </cell>
          <cell r="D1186" t="str">
            <v>316370</v>
          </cell>
          <cell r="F1186">
            <v>142685157</v>
          </cell>
          <cell r="H1186">
            <v>9205494</v>
          </cell>
        </row>
        <row r="1187">
          <cell r="A1187">
            <v>316720</v>
          </cell>
          <cell r="B1187" t="str">
            <v>MG</v>
          </cell>
          <cell r="C1187" t="str">
            <v>SETE LAGOAS</v>
          </cell>
          <cell r="D1187" t="str">
            <v>316720</v>
          </cell>
          <cell r="F1187">
            <v>12805170</v>
          </cell>
          <cell r="H1187">
            <v>826140</v>
          </cell>
        </row>
        <row r="1188">
          <cell r="A1188">
            <v>317020</v>
          </cell>
          <cell r="B1188" t="str">
            <v>MG</v>
          </cell>
          <cell r="C1188" t="str">
            <v>UBERLÂNDIA</v>
          </cell>
          <cell r="D1188" t="str">
            <v>317020</v>
          </cell>
          <cell r="F1188">
            <v>758477</v>
          </cell>
          <cell r="H1188">
            <v>48934</v>
          </cell>
        </row>
        <row r="1189">
          <cell r="A1189">
            <v>150010</v>
          </cell>
          <cell r="B1189" t="str">
            <v>PA</v>
          </cell>
          <cell r="C1189" t="str">
            <v>ABAETETUBA</v>
          </cell>
          <cell r="D1189" t="str">
            <v>150010</v>
          </cell>
          <cell r="F1189">
            <v>94427271</v>
          </cell>
          <cell r="H1189">
            <v>6092082</v>
          </cell>
        </row>
        <row r="1190">
          <cell r="A1190">
            <v>150013</v>
          </cell>
          <cell r="B1190" t="str">
            <v>PA</v>
          </cell>
          <cell r="C1190" t="str">
            <v>ABEL FIGUEIREDO</v>
          </cell>
          <cell r="D1190" t="str">
            <v>150013</v>
          </cell>
          <cell r="F1190">
            <v>2561034</v>
          </cell>
          <cell r="H1190">
            <v>165228</v>
          </cell>
        </row>
        <row r="1191">
          <cell r="A1191">
            <v>150020</v>
          </cell>
          <cell r="B1191" t="str">
            <v>PA</v>
          </cell>
          <cell r="C1191" t="str">
            <v>ACARÁ</v>
          </cell>
          <cell r="D1191" t="str">
            <v>150020</v>
          </cell>
          <cell r="F1191">
            <v>5649192</v>
          </cell>
          <cell r="H1191">
            <v>364464</v>
          </cell>
        </row>
        <row r="1192">
          <cell r="A1192">
            <v>150030</v>
          </cell>
          <cell r="B1192" t="str">
            <v>PA</v>
          </cell>
          <cell r="C1192" t="str">
            <v>AFUÁ</v>
          </cell>
          <cell r="D1192" t="str">
            <v>150030</v>
          </cell>
          <cell r="F1192">
            <v>0</v>
          </cell>
          <cell r="H1192">
            <v>0</v>
          </cell>
        </row>
        <row r="1193">
          <cell r="A1193">
            <v>150034</v>
          </cell>
          <cell r="B1193" t="str">
            <v>PA</v>
          </cell>
          <cell r="C1193" t="str">
            <v>ÁGUA AZUL DO NORTE</v>
          </cell>
          <cell r="D1193" t="str">
            <v>150034</v>
          </cell>
          <cell r="E1193">
            <v>29564</v>
          </cell>
          <cell r="F1193">
            <v>28795636</v>
          </cell>
          <cell r="H1193">
            <v>1891342</v>
          </cell>
        </row>
        <row r="1194">
          <cell r="A1194">
            <v>150050</v>
          </cell>
          <cell r="B1194" t="str">
            <v>PA</v>
          </cell>
          <cell r="C1194" t="str">
            <v>ALMEIRIM</v>
          </cell>
          <cell r="D1194" t="str">
            <v>150050</v>
          </cell>
          <cell r="E1194">
            <v>188453</v>
          </cell>
          <cell r="F1194">
            <v>57364989</v>
          </cell>
          <cell r="G1194">
            <v>4041</v>
          </cell>
          <cell r="H1194">
            <v>4149961</v>
          </cell>
        </row>
        <row r="1195">
          <cell r="A1195">
            <v>150060</v>
          </cell>
          <cell r="B1195" t="str">
            <v>PA</v>
          </cell>
          <cell r="C1195" t="str">
            <v>ALTAMIRA</v>
          </cell>
          <cell r="D1195" t="str">
            <v>150060</v>
          </cell>
          <cell r="E1195">
            <v>72627</v>
          </cell>
          <cell r="F1195">
            <v>11107952</v>
          </cell>
          <cell r="H1195">
            <v>824732</v>
          </cell>
        </row>
        <row r="1196">
          <cell r="A1196">
            <v>150080</v>
          </cell>
          <cell r="B1196" t="str">
            <v>PA</v>
          </cell>
          <cell r="C1196" t="str">
            <v>ANANINDEUA</v>
          </cell>
          <cell r="D1196" t="str">
            <v>150080</v>
          </cell>
          <cell r="E1196">
            <v>19790</v>
          </cell>
          <cell r="F1196">
            <v>183937885</v>
          </cell>
          <cell r="G1196">
            <v>270</v>
          </cell>
          <cell r="H1196">
            <v>11737220</v>
          </cell>
        </row>
        <row r="1197">
          <cell r="A1197">
            <v>150085</v>
          </cell>
          <cell r="B1197" t="str">
            <v>PA</v>
          </cell>
          <cell r="C1197" t="str">
            <v>ANAPU</v>
          </cell>
          <cell r="D1197" t="str">
            <v>150085</v>
          </cell>
          <cell r="E1197">
            <v>28190</v>
          </cell>
          <cell r="F1197">
            <v>120786063</v>
          </cell>
          <cell r="H1197">
            <v>8004452</v>
          </cell>
        </row>
        <row r="1198">
          <cell r="A1198">
            <v>150100</v>
          </cell>
          <cell r="B1198" t="str">
            <v>PA</v>
          </cell>
          <cell r="C1198" t="str">
            <v>AVEIRO</v>
          </cell>
          <cell r="D1198" t="str">
            <v>150100</v>
          </cell>
          <cell r="E1198">
            <v>12812</v>
          </cell>
          <cell r="F1198">
            <v>4261001</v>
          </cell>
          <cell r="H1198">
            <v>381842</v>
          </cell>
        </row>
        <row r="1199">
          <cell r="A1199">
            <v>150120</v>
          </cell>
          <cell r="B1199" t="str">
            <v>PA</v>
          </cell>
          <cell r="C1199" t="str">
            <v>BAIÃO</v>
          </cell>
          <cell r="D1199" t="str">
            <v>150120</v>
          </cell>
          <cell r="F1199">
            <v>3415983</v>
          </cell>
          <cell r="H1199">
            <v>220386</v>
          </cell>
        </row>
        <row r="1200">
          <cell r="A1200">
            <v>150125</v>
          </cell>
          <cell r="B1200" t="str">
            <v>PA</v>
          </cell>
          <cell r="C1200" t="str">
            <v>BANNACH</v>
          </cell>
          <cell r="D1200" t="str">
            <v>150125</v>
          </cell>
          <cell r="F1200">
            <v>37045</v>
          </cell>
          <cell r="H1200">
            <v>2390</v>
          </cell>
        </row>
        <row r="1201">
          <cell r="A1201">
            <v>150130</v>
          </cell>
          <cell r="B1201" t="str">
            <v>PA</v>
          </cell>
          <cell r="C1201" t="str">
            <v>BARCARENA</v>
          </cell>
          <cell r="D1201" t="str">
            <v>150130</v>
          </cell>
          <cell r="F1201">
            <v>84755178</v>
          </cell>
          <cell r="H1201">
            <v>5468076</v>
          </cell>
        </row>
        <row r="1202">
          <cell r="A1202">
            <v>150140</v>
          </cell>
          <cell r="B1202" t="str">
            <v>PA</v>
          </cell>
          <cell r="C1202" t="str">
            <v>BELÉM</v>
          </cell>
          <cell r="D1202" t="str">
            <v>150140</v>
          </cell>
          <cell r="E1202">
            <v>1110799</v>
          </cell>
          <cell r="F1202">
            <v>7428444855</v>
          </cell>
          <cell r="G1202">
            <v>42</v>
          </cell>
          <cell r="H1202">
            <v>484139526</v>
          </cell>
        </row>
        <row r="1203">
          <cell r="A1203">
            <v>150145</v>
          </cell>
          <cell r="B1203" t="str">
            <v>PA</v>
          </cell>
          <cell r="C1203" t="str">
            <v>BELTERRA</v>
          </cell>
          <cell r="D1203" t="str">
            <v>150145</v>
          </cell>
          <cell r="E1203">
            <v>13254</v>
          </cell>
          <cell r="F1203">
            <v>27887868</v>
          </cell>
          <cell r="H1203">
            <v>1731876</v>
          </cell>
        </row>
        <row r="1204">
          <cell r="A1204">
            <v>150150</v>
          </cell>
          <cell r="B1204" t="str">
            <v>PA</v>
          </cell>
          <cell r="C1204" t="str">
            <v>BENEVIDES</v>
          </cell>
          <cell r="D1204" t="str">
            <v>150150</v>
          </cell>
          <cell r="F1204">
            <v>20791259</v>
          </cell>
          <cell r="H1204">
            <v>1406964</v>
          </cell>
        </row>
        <row r="1205">
          <cell r="A1205">
            <v>150157</v>
          </cell>
          <cell r="B1205" t="str">
            <v>PA</v>
          </cell>
          <cell r="C1205" t="str">
            <v>BOM JESUS DO TOCANTINS</v>
          </cell>
          <cell r="D1205" t="str">
            <v>150157</v>
          </cell>
          <cell r="E1205">
            <v>1699</v>
          </cell>
          <cell r="F1205">
            <v>531926654</v>
          </cell>
          <cell r="G1205">
            <v>27</v>
          </cell>
          <cell r="H1205">
            <v>34320306</v>
          </cell>
        </row>
        <row r="1206">
          <cell r="A1206">
            <v>150160</v>
          </cell>
          <cell r="B1206" t="str">
            <v>PA</v>
          </cell>
          <cell r="C1206" t="str">
            <v>BONITO</v>
          </cell>
          <cell r="D1206" t="str">
            <v>150160</v>
          </cell>
          <cell r="F1206">
            <v>71300</v>
          </cell>
          <cell r="H1206">
            <v>4600</v>
          </cell>
        </row>
        <row r="1207">
          <cell r="A1207">
            <v>150170</v>
          </cell>
          <cell r="B1207" t="str">
            <v>PA</v>
          </cell>
          <cell r="C1207" t="str">
            <v>BRAGANÇA</v>
          </cell>
          <cell r="D1207" t="str">
            <v>150170</v>
          </cell>
          <cell r="F1207">
            <v>4254843</v>
          </cell>
          <cell r="H1207">
            <v>274506</v>
          </cell>
        </row>
        <row r="1208">
          <cell r="A1208">
            <v>150172</v>
          </cell>
          <cell r="B1208" t="str">
            <v>PA</v>
          </cell>
          <cell r="C1208" t="str">
            <v>BRASIL NOVO</v>
          </cell>
          <cell r="D1208" t="str">
            <v>150172</v>
          </cell>
          <cell r="F1208">
            <v>5207132</v>
          </cell>
          <cell r="H1208">
            <v>335944</v>
          </cell>
        </row>
        <row r="1209">
          <cell r="A1209">
            <v>150175</v>
          </cell>
          <cell r="B1209" t="str">
            <v>PA</v>
          </cell>
          <cell r="C1209" t="str">
            <v>BREJO GRANDE DO ARAGUAIA</v>
          </cell>
          <cell r="D1209" t="str">
            <v>150175</v>
          </cell>
          <cell r="F1209">
            <v>32680510</v>
          </cell>
          <cell r="H1209">
            <v>2108420</v>
          </cell>
        </row>
        <row r="1210">
          <cell r="A1210">
            <v>150180</v>
          </cell>
          <cell r="B1210" t="str">
            <v>PA</v>
          </cell>
          <cell r="C1210" t="str">
            <v>BREVES</v>
          </cell>
          <cell r="D1210" t="str">
            <v>150180</v>
          </cell>
          <cell r="F1210">
            <v>772768</v>
          </cell>
          <cell r="H1210">
            <v>49856</v>
          </cell>
        </row>
        <row r="1211">
          <cell r="A1211">
            <v>150190</v>
          </cell>
          <cell r="B1211" t="str">
            <v>PA</v>
          </cell>
          <cell r="C1211" t="str">
            <v>BUJARU</v>
          </cell>
          <cell r="D1211" t="str">
            <v>150190</v>
          </cell>
          <cell r="E1211">
            <v>3697</v>
          </cell>
          <cell r="F1211">
            <v>54586604</v>
          </cell>
          <cell r="H1211">
            <v>3706274</v>
          </cell>
        </row>
        <row r="1212">
          <cell r="A1212">
            <v>150200</v>
          </cell>
          <cell r="B1212" t="str">
            <v>PA</v>
          </cell>
          <cell r="C1212" t="str">
            <v>CACHOEIRA DO ARARI</v>
          </cell>
          <cell r="D1212" t="str">
            <v>150200</v>
          </cell>
          <cell r="F1212">
            <v>2271494</v>
          </cell>
          <cell r="H1212">
            <v>146548</v>
          </cell>
        </row>
        <row r="1213">
          <cell r="A1213">
            <v>150215</v>
          </cell>
          <cell r="B1213" t="str">
            <v>PA</v>
          </cell>
          <cell r="C1213" t="str">
            <v>CANAÃ DOS CARAJÁS</v>
          </cell>
          <cell r="D1213" t="str">
            <v>150215</v>
          </cell>
          <cell r="F1213">
            <v>73210127</v>
          </cell>
          <cell r="H1213">
            <v>4723234</v>
          </cell>
        </row>
        <row r="1214">
          <cell r="A1214">
            <v>150220</v>
          </cell>
          <cell r="B1214" t="str">
            <v>PA</v>
          </cell>
          <cell r="C1214" t="str">
            <v>CAPANEMA</v>
          </cell>
          <cell r="D1214" t="str">
            <v>150220</v>
          </cell>
          <cell r="F1214">
            <v>10294418</v>
          </cell>
          <cell r="H1214">
            <v>664156</v>
          </cell>
        </row>
        <row r="1215">
          <cell r="A1215">
            <v>150240</v>
          </cell>
          <cell r="B1215" t="str">
            <v>PA</v>
          </cell>
          <cell r="C1215" t="str">
            <v>CASTANHAL</v>
          </cell>
          <cell r="D1215" t="str">
            <v>150240</v>
          </cell>
          <cell r="E1215">
            <v>227472</v>
          </cell>
          <cell r="F1215">
            <v>63153571</v>
          </cell>
          <cell r="G1215">
            <v>756</v>
          </cell>
          <cell r="H1215">
            <v>4748092</v>
          </cell>
        </row>
        <row r="1216">
          <cell r="A1216">
            <v>150250</v>
          </cell>
          <cell r="B1216" t="str">
            <v>PA</v>
          </cell>
          <cell r="C1216" t="str">
            <v>CHAVES</v>
          </cell>
          <cell r="D1216" t="str">
            <v>150250</v>
          </cell>
          <cell r="F1216">
            <v>115723</v>
          </cell>
          <cell r="H1216">
            <v>7466</v>
          </cell>
        </row>
        <row r="1217">
          <cell r="A1217">
            <v>150260</v>
          </cell>
          <cell r="B1217" t="str">
            <v>PA</v>
          </cell>
          <cell r="C1217" t="str">
            <v>COLARES</v>
          </cell>
          <cell r="D1217" t="str">
            <v>150260</v>
          </cell>
          <cell r="F1217">
            <v>50182397</v>
          </cell>
          <cell r="H1217">
            <v>3237574</v>
          </cell>
        </row>
        <row r="1218">
          <cell r="A1218">
            <v>150270</v>
          </cell>
          <cell r="B1218" t="str">
            <v>PA</v>
          </cell>
          <cell r="C1218" t="str">
            <v>CONCEIÇÃO DO ARAGUAIA</v>
          </cell>
          <cell r="D1218" t="str">
            <v>150270</v>
          </cell>
          <cell r="E1218">
            <v>52610</v>
          </cell>
          <cell r="F1218">
            <v>181557347</v>
          </cell>
          <cell r="H1218">
            <v>11781392</v>
          </cell>
        </row>
        <row r="1219">
          <cell r="A1219">
            <v>150276</v>
          </cell>
          <cell r="B1219" t="str">
            <v>PA</v>
          </cell>
          <cell r="C1219" t="str">
            <v>CUMARU DO NORTE</v>
          </cell>
          <cell r="D1219" t="str">
            <v>150276</v>
          </cell>
          <cell r="F1219">
            <v>896117</v>
          </cell>
          <cell r="H1219">
            <v>57814</v>
          </cell>
        </row>
        <row r="1220">
          <cell r="A1220">
            <v>150277</v>
          </cell>
          <cell r="B1220" t="str">
            <v>PA</v>
          </cell>
          <cell r="C1220" t="str">
            <v>CURIONÓPOLIS</v>
          </cell>
          <cell r="D1220" t="str">
            <v>150277</v>
          </cell>
          <cell r="F1220">
            <v>2008211</v>
          </cell>
          <cell r="H1220">
            <v>129562</v>
          </cell>
        </row>
        <row r="1221">
          <cell r="A1221">
            <v>150285</v>
          </cell>
          <cell r="B1221" t="str">
            <v>PA</v>
          </cell>
          <cell r="C1221" t="str">
            <v>CURUÁ</v>
          </cell>
          <cell r="D1221" t="str">
            <v>150285</v>
          </cell>
          <cell r="E1221">
            <v>9229</v>
          </cell>
          <cell r="F1221">
            <v>28823149</v>
          </cell>
          <cell r="H1221">
            <v>1852160</v>
          </cell>
        </row>
        <row r="1222">
          <cell r="A1222">
            <v>150290</v>
          </cell>
          <cell r="B1222" t="str">
            <v>PA</v>
          </cell>
          <cell r="C1222" t="str">
            <v>CURUÇÁ</v>
          </cell>
          <cell r="D1222" t="str">
            <v>150290</v>
          </cell>
          <cell r="E1222">
            <v>90</v>
          </cell>
          <cell r="F1222">
            <v>17706368</v>
          </cell>
          <cell r="H1222">
            <v>1142236</v>
          </cell>
        </row>
        <row r="1223">
          <cell r="A1223">
            <v>150293</v>
          </cell>
          <cell r="B1223" t="str">
            <v>PA</v>
          </cell>
          <cell r="C1223" t="str">
            <v>DOM ELISEU</v>
          </cell>
          <cell r="D1223" t="str">
            <v>150293</v>
          </cell>
          <cell r="E1223">
            <v>218601</v>
          </cell>
          <cell r="F1223">
            <v>4995118237</v>
          </cell>
          <cell r="G1223">
            <v>77</v>
          </cell>
          <cell r="H1223">
            <v>322086199</v>
          </cell>
        </row>
        <row r="1224">
          <cell r="A1224">
            <v>150295</v>
          </cell>
          <cell r="B1224" t="str">
            <v>PA</v>
          </cell>
          <cell r="C1224" t="str">
            <v>ELDORADO DOS CARAJÁS</v>
          </cell>
          <cell r="D1224" t="str">
            <v>150295</v>
          </cell>
          <cell r="F1224">
            <v>2284731</v>
          </cell>
          <cell r="H1224">
            <v>147402</v>
          </cell>
        </row>
        <row r="1225">
          <cell r="A1225">
            <v>150300</v>
          </cell>
          <cell r="B1225" t="str">
            <v>PA</v>
          </cell>
          <cell r="C1225" t="str">
            <v>FARO</v>
          </cell>
          <cell r="D1225" t="str">
            <v>150300</v>
          </cell>
          <cell r="E1225">
            <v>8489</v>
          </cell>
          <cell r="F1225">
            <v>7520185</v>
          </cell>
          <cell r="H1225">
            <v>440766</v>
          </cell>
        </row>
        <row r="1226">
          <cell r="A1226">
            <v>150304</v>
          </cell>
          <cell r="B1226" t="str">
            <v>PA</v>
          </cell>
          <cell r="C1226" t="str">
            <v>FLORESTA DO ARAGUAIA</v>
          </cell>
          <cell r="D1226" t="str">
            <v>150304</v>
          </cell>
          <cell r="E1226">
            <v>71</v>
          </cell>
          <cell r="F1226">
            <v>18181323</v>
          </cell>
          <cell r="H1226">
            <v>1172984</v>
          </cell>
        </row>
        <row r="1227">
          <cell r="A1227">
            <v>150307</v>
          </cell>
          <cell r="B1227" t="str">
            <v>PA</v>
          </cell>
          <cell r="C1227" t="str">
            <v>GARRAFÃO DO NORTE</v>
          </cell>
          <cell r="D1227" t="str">
            <v>150307</v>
          </cell>
          <cell r="F1227">
            <v>8976949</v>
          </cell>
          <cell r="H1227">
            <v>579158</v>
          </cell>
        </row>
        <row r="1228">
          <cell r="A1228">
            <v>150309</v>
          </cell>
          <cell r="B1228" t="str">
            <v>PA</v>
          </cell>
          <cell r="C1228" t="str">
            <v>GOIANÉSIA DO PARÁ</v>
          </cell>
          <cell r="D1228" t="str">
            <v>150309</v>
          </cell>
          <cell r="F1228">
            <v>3519275</v>
          </cell>
          <cell r="H1228">
            <v>227050</v>
          </cell>
        </row>
        <row r="1229">
          <cell r="A1229">
            <v>150320</v>
          </cell>
          <cell r="B1229" t="str">
            <v>PA</v>
          </cell>
          <cell r="C1229" t="str">
            <v>IGARAPÉ-AÇU</v>
          </cell>
          <cell r="D1229" t="str">
            <v>150320</v>
          </cell>
          <cell r="F1229">
            <v>23959401</v>
          </cell>
          <cell r="H1229">
            <v>849238</v>
          </cell>
        </row>
        <row r="1230">
          <cell r="A1230">
            <v>150340</v>
          </cell>
          <cell r="B1230" t="str">
            <v>PA</v>
          </cell>
          <cell r="C1230" t="str">
            <v>INHANGAPI</v>
          </cell>
          <cell r="D1230" t="str">
            <v>150340</v>
          </cell>
          <cell r="E1230">
            <v>11334</v>
          </cell>
          <cell r="F1230">
            <v>16331752</v>
          </cell>
          <cell r="H1230">
            <v>1092926</v>
          </cell>
        </row>
        <row r="1231">
          <cell r="A1231">
            <v>150345</v>
          </cell>
          <cell r="B1231" t="str">
            <v>PA</v>
          </cell>
          <cell r="C1231" t="str">
            <v>IPIXUNA DO PARÁ</v>
          </cell>
          <cell r="D1231" t="str">
            <v>150345</v>
          </cell>
          <cell r="F1231">
            <v>4752176</v>
          </cell>
          <cell r="H1231">
            <v>306592</v>
          </cell>
        </row>
        <row r="1232">
          <cell r="A1232">
            <v>150350</v>
          </cell>
          <cell r="B1232" t="str">
            <v>PA</v>
          </cell>
          <cell r="C1232" t="str">
            <v>IRITUIA</v>
          </cell>
          <cell r="D1232" t="str">
            <v>150350</v>
          </cell>
          <cell r="F1232">
            <v>12533424</v>
          </cell>
          <cell r="H1232">
            <v>808608</v>
          </cell>
        </row>
        <row r="1233">
          <cell r="A1233">
            <v>150360</v>
          </cell>
          <cell r="B1233" t="str">
            <v>PA</v>
          </cell>
          <cell r="C1233" t="str">
            <v>ITAITUBA</v>
          </cell>
          <cell r="D1233" t="str">
            <v>150360</v>
          </cell>
          <cell r="E1233">
            <v>1</v>
          </cell>
          <cell r="F1233">
            <v>3351984</v>
          </cell>
          <cell r="H1233">
            <v>222222</v>
          </cell>
        </row>
        <row r="1234">
          <cell r="A1234">
            <v>150380</v>
          </cell>
          <cell r="B1234" t="str">
            <v>PA</v>
          </cell>
          <cell r="C1234" t="str">
            <v>JACUNDÁ</v>
          </cell>
          <cell r="D1234" t="str">
            <v>150380</v>
          </cell>
          <cell r="F1234">
            <v>3473937</v>
          </cell>
          <cell r="H1234">
            <v>224154</v>
          </cell>
        </row>
        <row r="1235">
          <cell r="A1235">
            <v>150400</v>
          </cell>
          <cell r="B1235" t="str">
            <v>PA</v>
          </cell>
          <cell r="C1235" t="str">
            <v>LIMOEIRO DO AJURU</v>
          </cell>
          <cell r="D1235" t="str">
            <v>150400</v>
          </cell>
          <cell r="E1235">
            <v>7760</v>
          </cell>
          <cell r="F1235">
            <v>27829433</v>
          </cell>
          <cell r="H1235">
            <v>1813306</v>
          </cell>
        </row>
        <row r="1236">
          <cell r="A1236">
            <v>150410</v>
          </cell>
          <cell r="B1236" t="str">
            <v>PA</v>
          </cell>
          <cell r="C1236" t="str">
            <v>MAGALHÃES BARATA</v>
          </cell>
          <cell r="D1236" t="str">
            <v>150410</v>
          </cell>
          <cell r="F1236">
            <v>370946</v>
          </cell>
          <cell r="H1236">
            <v>23932</v>
          </cell>
        </row>
        <row r="1237">
          <cell r="A1237">
            <v>150420</v>
          </cell>
          <cell r="B1237" t="str">
            <v>PA</v>
          </cell>
          <cell r="C1237" t="str">
            <v>MARABÁ</v>
          </cell>
          <cell r="D1237" t="str">
            <v>150420</v>
          </cell>
          <cell r="E1237">
            <v>571485</v>
          </cell>
          <cell r="F1237">
            <v>449229100</v>
          </cell>
          <cell r="G1237">
            <v>3602</v>
          </cell>
          <cell r="H1237">
            <v>29822610</v>
          </cell>
        </row>
        <row r="1238">
          <cell r="A1238">
            <v>150440</v>
          </cell>
          <cell r="B1238" t="str">
            <v>PA</v>
          </cell>
          <cell r="C1238" t="str">
            <v>MARAPANIM</v>
          </cell>
          <cell r="D1238" t="str">
            <v>150440</v>
          </cell>
          <cell r="F1238">
            <v>5102848</v>
          </cell>
          <cell r="H1238">
            <v>329216</v>
          </cell>
        </row>
        <row r="1239">
          <cell r="A1239">
            <v>150442</v>
          </cell>
          <cell r="B1239" t="str">
            <v>PA</v>
          </cell>
          <cell r="C1239" t="str">
            <v>MARITUBA</v>
          </cell>
          <cell r="D1239" t="str">
            <v>150442</v>
          </cell>
          <cell r="E1239">
            <v>174144</v>
          </cell>
          <cell r="F1239">
            <v>39517808</v>
          </cell>
          <cell r="G1239">
            <v>137</v>
          </cell>
          <cell r="H1239">
            <v>2711293</v>
          </cell>
        </row>
        <row r="1240">
          <cell r="A1240">
            <v>150450</v>
          </cell>
          <cell r="B1240" t="str">
            <v>PA</v>
          </cell>
          <cell r="C1240" t="str">
            <v>MELGAÇO</v>
          </cell>
          <cell r="D1240" t="str">
            <v>150450</v>
          </cell>
          <cell r="F1240">
            <v>8539260</v>
          </cell>
          <cell r="H1240">
            <v>550920</v>
          </cell>
        </row>
        <row r="1241">
          <cell r="A1241">
            <v>150460</v>
          </cell>
          <cell r="B1241" t="str">
            <v>PA</v>
          </cell>
          <cell r="C1241" t="str">
            <v>MOCAJUBA</v>
          </cell>
          <cell r="D1241" t="str">
            <v>150460</v>
          </cell>
          <cell r="F1241">
            <v>1211300</v>
          </cell>
          <cell r="H1241">
            <v>242260</v>
          </cell>
        </row>
        <row r="1242">
          <cell r="A1242">
            <v>150475</v>
          </cell>
          <cell r="B1242" t="str">
            <v>PA</v>
          </cell>
          <cell r="C1242" t="str">
            <v>MOJUÍ DOS CAMPOS</v>
          </cell>
          <cell r="D1242" t="str">
            <v>150475</v>
          </cell>
          <cell r="F1242">
            <v>19716</v>
          </cell>
          <cell r="H1242">
            <v>1272</v>
          </cell>
        </row>
        <row r="1243">
          <cell r="A1243">
            <v>150495</v>
          </cell>
          <cell r="B1243" t="str">
            <v>PA</v>
          </cell>
          <cell r="C1243" t="str">
            <v>NOVA ESPERANÇA DO PIRIÁ</v>
          </cell>
          <cell r="D1243" t="str">
            <v>150495</v>
          </cell>
          <cell r="F1243">
            <v>0</v>
          </cell>
          <cell r="H1243">
            <v>0</v>
          </cell>
        </row>
        <row r="1244">
          <cell r="A1244">
            <v>150503</v>
          </cell>
          <cell r="B1244" t="str">
            <v>PA</v>
          </cell>
          <cell r="C1244" t="str">
            <v>NOVO PROGRESSO</v>
          </cell>
          <cell r="D1244" t="str">
            <v>150503</v>
          </cell>
          <cell r="E1244">
            <v>125639</v>
          </cell>
          <cell r="F1244">
            <v>31942298</v>
          </cell>
          <cell r="H1244">
            <v>2376112</v>
          </cell>
        </row>
        <row r="1245">
          <cell r="A1245">
            <v>150510</v>
          </cell>
          <cell r="B1245" t="str">
            <v>PA</v>
          </cell>
          <cell r="C1245" t="str">
            <v>ÓBIDOS</v>
          </cell>
          <cell r="D1245" t="str">
            <v>150510</v>
          </cell>
          <cell r="E1245">
            <v>29911</v>
          </cell>
          <cell r="F1245">
            <v>14239917</v>
          </cell>
          <cell r="H1245">
            <v>840654</v>
          </cell>
        </row>
        <row r="1246">
          <cell r="A1246">
            <v>150520</v>
          </cell>
          <cell r="B1246" t="str">
            <v>PA</v>
          </cell>
          <cell r="C1246" t="str">
            <v>OEIRAS DO PARÁ</v>
          </cell>
          <cell r="D1246" t="str">
            <v>150520</v>
          </cell>
          <cell r="F1246">
            <v>2943481</v>
          </cell>
          <cell r="H1246">
            <v>189902</v>
          </cell>
        </row>
        <row r="1247">
          <cell r="A1247">
            <v>150540</v>
          </cell>
          <cell r="B1247" t="str">
            <v>PA</v>
          </cell>
          <cell r="C1247" t="str">
            <v>OURÉM</v>
          </cell>
          <cell r="D1247" t="str">
            <v>150540</v>
          </cell>
          <cell r="F1247">
            <v>25279415</v>
          </cell>
          <cell r="H1247">
            <v>1630930</v>
          </cell>
        </row>
        <row r="1248">
          <cell r="A1248">
            <v>150543</v>
          </cell>
          <cell r="B1248" t="str">
            <v>PA</v>
          </cell>
          <cell r="C1248" t="str">
            <v>OURILÂNDIA DO NORTE</v>
          </cell>
          <cell r="D1248" t="str">
            <v>150543</v>
          </cell>
          <cell r="F1248">
            <v>47238017</v>
          </cell>
          <cell r="H1248">
            <v>3047614</v>
          </cell>
        </row>
        <row r="1249">
          <cell r="A1249">
            <v>150548</v>
          </cell>
          <cell r="B1249" t="str">
            <v>PA</v>
          </cell>
          <cell r="C1249" t="str">
            <v>PACAJÁ</v>
          </cell>
          <cell r="D1249" t="str">
            <v>150548</v>
          </cell>
          <cell r="F1249">
            <v>788764</v>
          </cell>
          <cell r="H1249">
            <v>50888</v>
          </cell>
        </row>
        <row r="1250">
          <cell r="A1250">
            <v>150549</v>
          </cell>
          <cell r="B1250" t="str">
            <v>PA</v>
          </cell>
          <cell r="C1250" t="str">
            <v>PALESTINA DO PARÁ</v>
          </cell>
          <cell r="D1250" t="str">
            <v>150549</v>
          </cell>
          <cell r="F1250">
            <v>95242</v>
          </cell>
          <cell r="H1250">
            <v>6144</v>
          </cell>
        </row>
        <row r="1251">
          <cell r="A1251">
            <v>150550</v>
          </cell>
          <cell r="B1251" t="str">
            <v>PA</v>
          </cell>
          <cell r="C1251" t="str">
            <v>PARAGOMINAS</v>
          </cell>
          <cell r="D1251" t="str">
            <v>150550</v>
          </cell>
          <cell r="E1251">
            <v>73044</v>
          </cell>
          <cell r="F1251">
            <v>73646935</v>
          </cell>
          <cell r="H1251">
            <v>4747440</v>
          </cell>
        </row>
        <row r="1252">
          <cell r="A1252">
            <v>150553</v>
          </cell>
          <cell r="B1252" t="str">
            <v>PA</v>
          </cell>
          <cell r="C1252" t="str">
            <v>PARAUAPEBAS</v>
          </cell>
          <cell r="D1252" t="str">
            <v>150553</v>
          </cell>
          <cell r="F1252">
            <v>58140161</v>
          </cell>
          <cell r="H1252">
            <v>3750502</v>
          </cell>
        </row>
        <row r="1253">
          <cell r="A1253">
            <v>150555</v>
          </cell>
          <cell r="B1253" t="str">
            <v>PA</v>
          </cell>
          <cell r="C1253" t="str">
            <v>PAU D'ARCO</v>
          </cell>
          <cell r="D1253" t="str">
            <v>150555</v>
          </cell>
          <cell r="E1253">
            <v>39979</v>
          </cell>
          <cell r="F1253">
            <v>6273039</v>
          </cell>
          <cell r="H1253">
            <v>352798</v>
          </cell>
        </row>
        <row r="1254">
          <cell r="A1254">
            <v>150563</v>
          </cell>
          <cell r="B1254" t="str">
            <v>PA</v>
          </cell>
          <cell r="C1254" t="str">
            <v>PIÇARRA</v>
          </cell>
          <cell r="D1254" t="str">
            <v>150563</v>
          </cell>
          <cell r="E1254">
            <v>16912</v>
          </cell>
          <cell r="F1254">
            <v>5555816</v>
          </cell>
          <cell r="H1254">
            <v>338016</v>
          </cell>
        </row>
        <row r="1255">
          <cell r="A1255">
            <v>150565</v>
          </cell>
          <cell r="B1255" t="str">
            <v>PA</v>
          </cell>
          <cell r="C1255" t="str">
            <v>PLACAS</v>
          </cell>
          <cell r="D1255" t="str">
            <v>150565</v>
          </cell>
          <cell r="F1255">
            <v>22530</v>
          </cell>
          <cell r="H1255">
            <v>4180</v>
          </cell>
        </row>
        <row r="1256">
          <cell r="A1256">
            <v>150600</v>
          </cell>
          <cell r="B1256" t="str">
            <v>PA</v>
          </cell>
          <cell r="C1256" t="str">
            <v>PRAINHA</v>
          </cell>
          <cell r="D1256" t="str">
            <v>150600</v>
          </cell>
          <cell r="E1256">
            <v>60</v>
          </cell>
          <cell r="F1256">
            <v>320</v>
          </cell>
          <cell r="H1256">
            <v>160</v>
          </cell>
        </row>
        <row r="1257">
          <cell r="A1257">
            <v>150610</v>
          </cell>
          <cell r="B1257" t="str">
            <v>PA</v>
          </cell>
          <cell r="C1257" t="str">
            <v>PRIMAVERA</v>
          </cell>
          <cell r="D1257" t="str">
            <v>150610</v>
          </cell>
          <cell r="E1257">
            <v>4899</v>
          </cell>
          <cell r="F1257">
            <v>4438815</v>
          </cell>
          <cell r="H1257">
            <v>283010</v>
          </cell>
        </row>
        <row r="1258">
          <cell r="A1258">
            <v>150613</v>
          </cell>
          <cell r="B1258" t="str">
            <v>PA</v>
          </cell>
          <cell r="C1258" t="str">
            <v>REDENÇÃO</v>
          </cell>
          <cell r="D1258" t="str">
            <v>150613</v>
          </cell>
          <cell r="E1258">
            <v>139998</v>
          </cell>
          <cell r="F1258">
            <v>25051253</v>
          </cell>
          <cell r="H1258">
            <v>1584242</v>
          </cell>
        </row>
        <row r="1259">
          <cell r="A1259">
            <v>150616</v>
          </cell>
          <cell r="B1259" t="str">
            <v>PA</v>
          </cell>
          <cell r="C1259" t="str">
            <v>RIO MARIA</v>
          </cell>
          <cell r="D1259" t="str">
            <v>150616</v>
          </cell>
          <cell r="E1259">
            <v>17482</v>
          </cell>
          <cell r="F1259">
            <v>6321753</v>
          </cell>
          <cell r="H1259">
            <v>433018</v>
          </cell>
        </row>
        <row r="1260">
          <cell r="A1260">
            <v>150618</v>
          </cell>
          <cell r="B1260" t="str">
            <v>PA</v>
          </cell>
          <cell r="C1260" t="str">
            <v>RONDON DO PARÁ</v>
          </cell>
          <cell r="D1260" t="str">
            <v>150618</v>
          </cell>
          <cell r="F1260">
            <v>1592904</v>
          </cell>
          <cell r="H1260">
            <v>102768</v>
          </cell>
        </row>
        <row r="1261">
          <cell r="A1261">
            <v>150635</v>
          </cell>
          <cell r="B1261" t="str">
            <v>PA</v>
          </cell>
          <cell r="C1261" t="str">
            <v>SANTA BÁRBARA DO PARÁ</v>
          </cell>
          <cell r="D1261" t="str">
            <v>150635</v>
          </cell>
          <cell r="F1261">
            <v>2098080</v>
          </cell>
          <cell r="H1261">
            <v>135360</v>
          </cell>
        </row>
        <row r="1262">
          <cell r="A1262">
            <v>150650</v>
          </cell>
          <cell r="B1262" t="str">
            <v>PA</v>
          </cell>
          <cell r="C1262" t="str">
            <v>SANTA IZABEL DO PARÁ</v>
          </cell>
          <cell r="D1262" t="str">
            <v>150650</v>
          </cell>
          <cell r="F1262">
            <v>12105934</v>
          </cell>
          <cell r="H1262">
            <v>781028</v>
          </cell>
        </row>
        <row r="1263">
          <cell r="A1263">
            <v>150655</v>
          </cell>
          <cell r="B1263" t="str">
            <v>PA</v>
          </cell>
          <cell r="C1263" t="str">
            <v>SANTA LUZIA DO PARÁ</v>
          </cell>
          <cell r="D1263" t="str">
            <v>150655</v>
          </cell>
          <cell r="F1263">
            <v>1058185</v>
          </cell>
          <cell r="H1263">
            <v>68270</v>
          </cell>
        </row>
        <row r="1264">
          <cell r="A1264">
            <v>150658</v>
          </cell>
          <cell r="B1264" t="str">
            <v>PA</v>
          </cell>
          <cell r="C1264" t="str">
            <v>SANTA MARIA DAS BARREIRAS</v>
          </cell>
          <cell r="D1264" t="str">
            <v>150658</v>
          </cell>
          <cell r="F1264">
            <v>8435038</v>
          </cell>
          <cell r="H1264">
            <v>544196</v>
          </cell>
        </row>
        <row r="1265">
          <cell r="A1265">
            <v>150670</v>
          </cell>
          <cell r="B1265" t="str">
            <v>PA</v>
          </cell>
          <cell r="C1265" t="str">
            <v>SANTANA DO ARAGUAIA</v>
          </cell>
          <cell r="D1265" t="str">
            <v>150670</v>
          </cell>
          <cell r="E1265">
            <v>100333</v>
          </cell>
          <cell r="F1265">
            <v>101223118</v>
          </cell>
          <cell r="H1265">
            <v>7338114</v>
          </cell>
        </row>
        <row r="1266">
          <cell r="A1266">
            <v>150680</v>
          </cell>
          <cell r="B1266" t="str">
            <v>PA</v>
          </cell>
          <cell r="C1266" t="str">
            <v>SANTARÉM</v>
          </cell>
          <cell r="D1266" t="str">
            <v>150680</v>
          </cell>
          <cell r="F1266">
            <v>400557658</v>
          </cell>
          <cell r="H1266">
            <v>14255586</v>
          </cell>
        </row>
        <row r="1267">
          <cell r="A1267">
            <v>150690</v>
          </cell>
          <cell r="B1267" t="str">
            <v>PA</v>
          </cell>
          <cell r="C1267" t="str">
            <v>SANTARÉM NOVO</v>
          </cell>
          <cell r="D1267" t="str">
            <v>150690</v>
          </cell>
          <cell r="F1267">
            <v>7956739</v>
          </cell>
          <cell r="H1267">
            <v>513338</v>
          </cell>
        </row>
        <row r="1268">
          <cell r="A1268">
            <v>150715</v>
          </cell>
          <cell r="B1268" t="str">
            <v>PA</v>
          </cell>
          <cell r="C1268" t="str">
            <v>SÃO DOMINGOS DO ARAGUAIA</v>
          </cell>
          <cell r="D1268" t="str">
            <v>150715</v>
          </cell>
          <cell r="F1268">
            <v>7116918</v>
          </cell>
          <cell r="H1268">
            <v>459156</v>
          </cell>
        </row>
        <row r="1269">
          <cell r="A1269">
            <v>150720</v>
          </cell>
          <cell r="B1269" t="str">
            <v>PA</v>
          </cell>
          <cell r="C1269" t="str">
            <v>SÃO DOMINGOS DO CAPIM</v>
          </cell>
          <cell r="D1269" t="str">
            <v>150720</v>
          </cell>
          <cell r="F1269">
            <v>6745465</v>
          </cell>
          <cell r="H1269">
            <v>238830</v>
          </cell>
        </row>
        <row r="1270">
          <cell r="A1270">
            <v>150730</v>
          </cell>
          <cell r="B1270" t="str">
            <v>PA</v>
          </cell>
          <cell r="C1270" t="str">
            <v>SÃO FÉLIX DO XINGU</v>
          </cell>
          <cell r="D1270" t="str">
            <v>150730</v>
          </cell>
          <cell r="F1270">
            <v>11908185</v>
          </cell>
          <cell r="H1270">
            <v>768270</v>
          </cell>
        </row>
        <row r="1271">
          <cell r="A1271">
            <v>150740</v>
          </cell>
          <cell r="B1271" t="str">
            <v>PA</v>
          </cell>
          <cell r="C1271" t="str">
            <v>SÃO FRANCISCO DO PARÁ</v>
          </cell>
          <cell r="D1271" t="str">
            <v>150740</v>
          </cell>
          <cell r="E1271">
            <v>404</v>
          </cell>
          <cell r="F1271">
            <v>143158</v>
          </cell>
          <cell r="H1271">
            <v>7544</v>
          </cell>
        </row>
        <row r="1272">
          <cell r="A1272">
            <v>150745</v>
          </cell>
          <cell r="B1272" t="str">
            <v>PA</v>
          </cell>
          <cell r="C1272" t="str">
            <v>SÃO GERALDO DO ARAGUAIA</v>
          </cell>
          <cell r="D1272" t="str">
            <v>150745</v>
          </cell>
          <cell r="E1272">
            <v>9248</v>
          </cell>
          <cell r="F1272">
            <v>2233589</v>
          </cell>
          <cell r="H1272">
            <v>127022</v>
          </cell>
        </row>
        <row r="1273">
          <cell r="A1273">
            <v>150746</v>
          </cell>
          <cell r="B1273" t="str">
            <v>PA</v>
          </cell>
          <cell r="C1273" t="str">
            <v>SÃO JOÃO DA PONTA</v>
          </cell>
          <cell r="D1273" t="str">
            <v>150746</v>
          </cell>
          <cell r="F1273">
            <v>242302</v>
          </cell>
          <cell r="H1273">
            <v>15580</v>
          </cell>
        </row>
        <row r="1274">
          <cell r="A1274">
            <v>150770</v>
          </cell>
          <cell r="B1274" t="str">
            <v>PA</v>
          </cell>
          <cell r="C1274" t="str">
            <v>SÃO SEBASTIÃO DA BOA VISTA</v>
          </cell>
          <cell r="D1274" t="str">
            <v>150770</v>
          </cell>
          <cell r="E1274">
            <v>5489</v>
          </cell>
          <cell r="F1274">
            <v>47077155</v>
          </cell>
          <cell r="H1274">
            <v>3023680</v>
          </cell>
        </row>
        <row r="1275">
          <cell r="A1275">
            <v>150775</v>
          </cell>
          <cell r="B1275" t="str">
            <v>PA</v>
          </cell>
          <cell r="C1275" t="str">
            <v>SAPUCAIA</v>
          </cell>
          <cell r="D1275" t="str">
            <v>150775</v>
          </cell>
          <cell r="F1275">
            <v>1752647</v>
          </cell>
          <cell r="H1275">
            <v>113074</v>
          </cell>
        </row>
        <row r="1276">
          <cell r="A1276">
            <v>150780</v>
          </cell>
          <cell r="B1276" t="str">
            <v>PA</v>
          </cell>
          <cell r="C1276" t="str">
            <v>SENADOR JOSÉ PORFÍRIO</v>
          </cell>
          <cell r="D1276" t="str">
            <v>150780</v>
          </cell>
          <cell r="F1276">
            <v>2191824</v>
          </cell>
          <cell r="H1276">
            <v>141408</v>
          </cell>
        </row>
        <row r="1277">
          <cell r="A1277">
            <v>150790</v>
          </cell>
          <cell r="B1277" t="str">
            <v>PA</v>
          </cell>
          <cell r="C1277" t="str">
            <v>SOURE</v>
          </cell>
          <cell r="D1277" t="str">
            <v>150790</v>
          </cell>
          <cell r="F1277">
            <v>8160037</v>
          </cell>
          <cell r="H1277">
            <v>526454</v>
          </cell>
        </row>
        <row r="1278">
          <cell r="A1278">
            <v>150795</v>
          </cell>
          <cell r="B1278" t="str">
            <v>PA</v>
          </cell>
          <cell r="C1278" t="str">
            <v>TAILÂNDIA</v>
          </cell>
          <cell r="D1278" t="str">
            <v>150795</v>
          </cell>
          <cell r="E1278">
            <v>445566</v>
          </cell>
          <cell r="F1278">
            <v>14015154</v>
          </cell>
          <cell r="G1278">
            <v>6599</v>
          </cell>
          <cell r="H1278">
            <v>713672</v>
          </cell>
        </row>
        <row r="1279">
          <cell r="A1279">
            <v>150796</v>
          </cell>
          <cell r="B1279" t="str">
            <v>PA</v>
          </cell>
          <cell r="C1279" t="str">
            <v>TERRA ALTA</v>
          </cell>
          <cell r="D1279" t="str">
            <v>150796</v>
          </cell>
          <cell r="F1279">
            <v>2695760</v>
          </cell>
          <cell r="H1279">
            <v>173920</v>
          </cell>
        </row>
        <row r="1280">
          <cell r="A1280">
            <v>150803</v>
          </cell>
          <cell r="B1280" t="str">
            <v>PA</v>
          </cell>
          <cell r="C1280" t="str">
            <v>TRACUATEUA</v>
          </cell>
          <cell r="D1280" t="str">
            <v>150803</v>
          </cell>
          <cell r="F1280">
            <v>3827074</v>
          </cell>
          <cell r="H1280">
            <v>246908</v>
          </cell>
        </row>
        <row r="1281">
          <cell r="A1281">
            <v>150808</v>
          </cell>
          <cell r="B1281" t="str">
            <v>PA</v>
          </cell>
          <cell r="C1281" t="str">
            <v>TUCUMÃ</v>
          </cell>
          <cell r="D1281" t="str">
            <v>150808</v>
          </cell>
          <cell r="E1281">
            <v>129501</v>
          </cell>
          <cell r="F1281">
            <v>71588181</v>
          </cell>
          <cell r="H1281">
            <v>5143082</v>
          </cell>
        </row>
        <row r="1282">
          <cell r="A1282">
            <v>150812</v>
          </cell>
          <cell r="B1282" t="str">
            <v>PA</v>
          </cell>
          <cell r="C1282" t="str">
            <v>ULIANÓPOLIS</v>
          </cell>
          <cell r="D1282" t="str">
            <v>150812</v>
          </cell>
          <cell r="F1282">
            <v>25696396</v>
          </cell>
          <cell r="H1282">
            <v>1657832</v>
          </cell>
        </row>
        <row r="1283">
          <cell r="A1283">
            <v>150815</v>
          </cell>
          <cell r="B1283" t="str">
            <v>PA</v>
          </cell>
          <cell r="C1283" t="str">
            <v>URUARÁ</v>
          </cell>
          <cell r="D1283" t="str">
            <v>150815</v>
          </cell>
          <cell r="F1283">
            <v>2497856</v>
          </cell>
          <cell r="H1283">
            <v>161152</v>
          </cell>
        </row>
        <row r="1284">
          <cell r="A1284">
            <v>150830</v>
          </cell>
          <cell r="B1284" t="str">
            <v>PA</v>
          </cell>
          <cell r="C1284" t="str">
            <v>VISEU</v>
          </cell>
          <cell r="D1284" t="str">
            <v>150830</v>
          </cell>
          <cell r="F1284">
            <v>8593355</v>
          </cell>
          <cell r="H1284">
            <v>554410</v>
          </cell>
        </row>
        <row r="1285">
          <cell r="A1285">
            <v>150835</v>
          </cell>
          <cell r="B1285" t="str">
            <v>PA</v>
          </cell>
          <cell r="C1285" t="str">
            <v>VITÓRIA DO XINGU</v>
          </cell>
          <cell r="D1285" t="str">
            <v>150835</v>
          </cell>
          <cell r="F1285">
            <v>29941770</v>
          </cell>
          <cell r="H1285">
            <v>1912701</v>
          </cell>
        </row>
        <row r="1286">
          <cell r="A1286">
            <v>150840</v>
          </cell>
          <cell r="B1286" t="str">
            <v>PA</v>
          </cell>
          <cell r="C1286" t="str">
            <v>XINGUARA</v>
          </cell>
          <cell r="D1286" t="str">
            <v>150840</v>
          </cell>
          <cell r="E1286">
            <v>158180</v>
          </cell>
          <cell r="F1286">
            <v>28491408</v>
          </cell>
          <cell r="H1286">
            <v>1621126</v>
          </cell>
        </row>
        <row r="1287">
          <cell r="A1287">
            <v>250010</v>
          </cell>
          <cell r="B1287" t="str">
            <v>PB</v>
          </cell>
          <cell r="C1287" t="str">
            <v>ÁGUA BRANCA</v>
          </cell>
          <cell r="D1287" t="str">
            <v>250010</v>
          </cell>
          <cell r="E1287">
            <v>51104</v>
          </cell>
          <cell r="F1287">
            <v>7303447</v>
          </cell>
          <cell r="G1287">
            <v>1670</v>
          </cell>
          <cell r="H1287">
            <v>505202</v>
          </cell>
        </row>
        <row r="1288">
          <cell r="A1288">
            <v>250020</v>
          </cell>
          <cell r="B1288" t="str">
            <v>PB</v>
          </cell>
          <cell r="C1288" t="str">
            <v>AGUIAR</v>
          </cell>
          <cell r="D1288" t="str">
            <v>250020</v>
          </cell>
          <cell r="E1288">
            <v>2174</v>
          </cell>
          <cell r="F1288">
            <v>849434</v>
          </cell>
          <cell r="G1288">
            <v>1328</v>
          </cell>
          <cell r="H1288">
            <v>83292</v>
          </cell>
        </row>
        <row r="1289">
          <cell r="A1289">
            <v>250040</v>
          </cell>
          <cell r="B1289" t="str">
            <v>PB</v>
          </cell>
          <cell r="C1289" t="str">
            <v>ALAGOA NOVA</v>
          </cell>
          <cell r="D1289" t="str">
            <v>250040</v>
          </cell>
          <cell r="E1289">
            <v>63711</v>
          </cell>
          <cell r="F1289">
            <v>48540094</v>
          </cell>
          <cell r="H1289">
            <v>3121982</v>
          </cell>
        </row>
        <row r="1290">
          <cell r="A1290">
            <v>250050</v>
          </cell>
          <cell r="B1290" t="str">
            <v>PB</v>
          </cell>
          <cell r="C1290" t="str">
            <v>ALAGOINHA</v>
          </cell>
          <cell r="D1290" t="str">
            <v>250050</v>
          </cell>
          <cell r="E1290">
            <v>75752</v>
          </cell>
          <cell r="F1290">
            <v>5580707</v>
          </cell>
          <cell r="H1290">
            <v>316714</v>
          </cell>
        </row>
        <row r="1291">
          <cell r="A1291">
            <v>250053</v>
          </cell>
          <cell r="B1291" t="str">
            <v>PB</v>
          </cell>
          <cell r="C1291" t="str">
            <v>ALCANTIL</v>
          </cell>
          <cell r="D1291" t="str">
            <v>250053</v>
          </cell>
          <cell r="E1291">
            <v>61567</v>
          </cell>
          <cell r="F1291">
            <v>13042711</v>
          </cell>
          <cell r="H1291">
            <v>850712</v>
          </cell>
        </row>
        <row r="1292">
          <cell r="A1292">
            <v>250057</v>
          </cell>
          <cell r="B1292" t="str">
            <v>PB</v>
          </cell>
          <cell r="C1292" t="str">
            <v>ALGODÃO DE JANDAÍRA</v>
          </cell>
          <cell r="D1292" t="str">
            <v>250057</v>
          </cell>
          <cell r="E1292">
            <v>1368</v>
          </cell>
          <cell r="F1292">
            <v>2320203</v>
          </cell>
          <cell r="H1292">
            <v>237956</v>
          </cell>
        </row>
        <row r="1293">
          <cell r="A1293">
            <v>250060</v>
          </cell>
          <cell r="B1293" t="str">
            <v>PB</v>
          </cell>
          <cell r="C1293" t="str">
            <v>ALHANDRA</v>
          </cell>
          <cell r="D1293" t="str">
            <v>250060</v>
          </cell>
          <cell r="E1293">
            <v>16442</v>
          </cell>
          <cell r="F1293">
            <v>14374258</v>
          </cell>
          <cell r="H1293">
            <v>950960</v>
          </cell>
        </row>
        <row r="1294">
          <cell r="A1294">
            <v>250073</v>
          </cell>
          <cell r="B1294" t="str">
            <v>PB</v>
          </cell>
          <cell r="C1294" t="str">
            <v>AMPARO</v>
          </cell>
          <cell r="D1294" t="str">
            <v>250073</v>
          </cell>
          <cell r="E1294">
            <v>17987</v>
          </cell>
          <cell r="F1294">
            <v>1323208</v>
          </cell>
          <cell r="H1294">
            <v>70118</v>
          </cell>
        </row>
        <row r="1295">
          <cell r="A1295">
            <v>250077</v>
          </cell>
          <cell r="B1295" t="str">
            <v>PB</v>
          </cell>
          <cell r="C1295" t="str">
            <v>APARECIDA</v>
          </cell>
          <cell r="D1295" t="str">
            <v>250077</v>
          </cell>
          <cell r="E1295">
            <v>47537</v>
          </cell>
          <cell r="F1295">
            <v>6707576</v>
          </cell>
          <cell r="H1295">
            <v>466680</v>
          </cell>
        </row>
        <row r="1296">
          <cell r="A1296">
            <v>250080</v>
          </cell>
          <cell r="B1296" t="str">
            <v>PB</v>
          </cell>
          <cell r="C1296" t="str">
            <v>ARAÇAGI</v>
          </cell>
          <cell r="D1296" t="str">
            <v>250080</v>
          </cell>
          <cell r="E1296">
            <v>4456</v>
          </cell>
          <cell r="F1296">
            <v>1148863</v>
          </cell>
          <cell r="H1296">
            <v>74418</v>
          </cell>
        </row>
        <row r="1297">
          <cell r="A1297">
            <v>250100</v>
          </cell>
          <cell r="B1297" t="str">
            <v>PB</v>
          </cell>
          <cell r="C1297" t="str">
            <v>ARARUNA</v>
          </cell>
          <cell r="D1297" t="str">
            <v>250100</v>
          </cell>
          <cell r="E1297">
            <v>41005</v>
          </cell>
          <cell r="F1297">
            <v>3960550</v>
          </cell>
          <cell r="H1297">
            <v>300236</v>
          </cell>
        </row>
        <row r="1298">
          <cell r="A1298">
            <v>250110</v>
          </cell>
          <cell r="B1298" t="str">
            <v>PB</v>
          </cell>
          <cell r="C1298" t="str">
            <v>AREIA</v>
          </cell>
          <cell r="D1298" t="str">
            <v>250110</v>
          </cell>
          <cell r="E1298">
            <v>195366</v>
          </cell>
          <cell r="F1298">
            <v>63130554</v>
          </cell>
          <cell r="H1298">
            <v>3875932</v>
          </cell>
        </row>
        <row r="1299">
          <cell r="A1299">
            <v>250115</v>
          </cell>
          <cell r="B1299" t="str">
            <v>PB</v>
          </cell>
          <cell r="C1299" t="str">
            <v>AREIA DE BARAÚNAS</v>
          </cell>
          <cell r="D1299" t="str">
            <v>250115</v>
          </cell>
          <cell r="E1299">
            <v>14095</v>
          </cell>
          <cell r="F1299">
            <v>1393755</v>
          </cell>
          <cell r="H1299">
            <v>110294</v>
          </cell>
        </row>
        <row r="1300">
          <cell r="A1300">
            <v>250120</v>
          </cell>
          <cell r="B1300" t="str">
            <v>PB</v>
          </cell>
          <cell r="C1300" t="str">
            <v>AREIAL</v>
          </cell>
          <cell r="D1300" t="str">
            <v>250120</v>
          </cell>
          <cell r="E1300">
            <v>45694</v>
          </cell>
          <cell r="F1300">
            <v>6229797</v>
          </cell>
          <cell r="H1300">
            <v>375942</v>
          </cell>
        </row>
        <row r="1301">
          <cell r="A1301">
            <v>250135</v>
          </cell>
          <cell r="B1301" t="str">
            <v>PB</v>
          </cell>
          <cell r="C1301" t="str">
            <v>ASSUNÇÃO</v>
          </cell>
          <cell r="D1301" t="str">
            <v>250135</v>
          </cell>
          <cell r="E1301">
            <v>36766</v>
          </cell>
          <cell r="F1301">
            <v>7560031</v>
          </cell>
          <cell r="H1301">
            <v>488726</v>
          </cell>
        </row>
        <row r="1302">
          <cell r="A1302">
            <v>250140</v>
          </cell>
          <cell r="B1302" t="str">
            <v>PB</v>
          </cell>
          <cell r="C1302" t="str">
            <v>BAÍA DA TRAIÇÃO</v>
          </cell>
          <cell r="D1302" t="str">
            <v>250140</v>
          </cell>
          <cell r="F1302">
            <v>419151</v>
          </cell>
          <cell r="H1302">
            <v>27042</v>
          </cell>
        </row>
        <row r="1303">
          <cell r="A1303">
            <v>250153</v>
          </cell>
          <cell r="B1303" t="str">
            <v>PB</v>
          </cell>
          <cell r="C1303" t="str">
            <v>BARAÚNA</v>
          </cell>
          <cell r="D1303" t="str">
            <v>250153</v>
          </cell>
          <cell r="E1303">
            <v>115</v>
          </cell>
          <cell r="F1303">
            <v>3348619</v>
          </cell>
          <cell r="H1303">
            <v>215988</v>
          </cell>
        </row>
        <row r="1304">
          <cell r="A1304">
            <v>250160</v>
          </cell>
          <cell r="B1304" t="str">
            <v>PB</v>
          </cell>
          <cell r="C1304" t="str">
            <v>BARRA DE SANTA ROSA</v>
          </cell>
          <cell r="D1304" t="str">
            <v>250160</v>
          </cell>
          <cell r="E1304">
            <v>3239</v>
          </cell>
          <cell r="F1304">
            <v>2328400</v>
          </cell>
          <cell r="H1304">
            <v>146672</v>
          </cell>
        </row>
        <row r="1305">
          <cell r="A1305">
            <v>250157</v>
          </cell>
          <cell r="B1305" t="str">
            <v>PB</v>
          </cell>
          <cell r="C1305" t="str">
            <v>BARRA DE SANTANA</v>
          </cell>
          <cell r="D1305" t="str">
            <v>250157</v>
          </cell>
          <cell r="E1305">
            <v>33878</v>
          </cell>
          <cell r="F1305">
            <v>43659018</v>
          </cell>
          <cell r="H1305">
            <v>2820984</v>
          </cell>
        </row>
        <row r="1306">
          <cell r="A1306">
            <v>250170</v>
          </cell>
          <cell r="B1306" t="str">
            <v>PB</v>
          </cell>
          <cell r="C1306" t="str">
            <v>BARRA DE SÃO MIGUEL</v>
          </cell>
          <cell r="D1306" t="str">
            <v>250170</v>
          </cell>
          <cell r="E1306">
            <v>57826</v>
          </cell>
          <cell r="F1306">
            <v>5087041</v>
          </cell>
          <cell r="H1306">
            <v>359284</v>
          </cell>
        </row>
        <row r="1307">
          <cell r="A1307">
            <v>250180</v>
          </cell>
          <cell r="B1307" t="str">
            <v>PB</v>
          </cell>
          <cell r="C1307" t="str">
            <v>BAYEUX</v>
          </cell>
          <cell r="D1307" t="str">
            <v>250180</v>
          </cell>
          <cell r="F1307">
            <v>116289680</v>
          </cell>
          <cell r="H1307">
            <v>7502560</v>
          </cell>
        </row>
        <row r="1308">
          <cell r="A1308">
            <v>250190</v>
          </cell>
          <cell r="B1308" t="str">
            <v>PB</v>
          </cell>
          <cell r="C1308" t="str">
            <v>BELÉM</v>
          </cell>
          <cell r="D1308" t="str">
            <v>250190</v>
          </cell>
          <cell r="E1308">
            <v>188400</v>
          </cell>
          <cell r="F1308">
            <v>24623944</v>
          </cell>
          <cell r="H1308">
            <v>2309912</v>
          </cell>
        </row>
        <row r="1309">
          <cell r="A1309">
            <v>250200</v>
          </cell>
          <cell r="B1309" t="str">
            <v>PB</v>
          </cell>
          <cell r="C1309" t="str">
            <v>BELÉM DO BREJO DO CRUZ</v>
          </cell>
          <cell r="D1309" t="str">
            <v>250200</v>
          </cell>
          <cell r="F1309">
            <v>3325029</v>
          </cell>
          <cell r="H1309">
            <v>214518</v>
          </cell>
        </row>
        <row r="1310">
          <cell r="A1310">
            <v>250205</v>
          </cell>
          <cell r="B1310" t="str">
            <v>PB</v>
          </cell>
          <cell r="C1310" t="str">
            <v>BERNARDINO BATISTA</v>
          </cell>
          <cell r="D1310" t="str">
            <v>250205</v>
          </cell>
          <cell r="E1310">
            <v>4736</v>
          </cell>
          <cell r="F1310">
            <v>2701305</v>
          </cell>
          <cell r="H1310">
            <v>177658</v>
          </cell>
        </row>
        <row r="1311">
          <cell r="A1311">
            <v>250210</v>
          </cell>
          <cell r="B1311" t="str">
            <v>PB</v>
          </cell>
          <cell r="C1311" t="str">
            <v>BOA VENTURA</v>
          </cell>
          <cell r="D1311" t="str">
            <v>250210</v>
          </cell>
          <cell r="E1311">
            <v>1305</v>
          </cell>
          <cell r="F1311">
            <v>316918</v>
          </cell>
          <cell r="H1311">
            <v>17394</v>
          </cell>
        </row>
        <row r="1312">
          <cell r="A1312">
            <v>250215</v>
          </cell>
          <cell r="B1312" t="str">
            <v>PB</v>
          </cell>
          <cell r="C1312" t="str">
            <v>BOA VISTA</v>
          </cell>
          <cell r="D1312" t="str">
            <v>250215</v>
          </cell>
          <cell r="E1312">
            <v>107987</v>
          </cell>
          <cell r="F1312">
            <v>13768012</v>
          </cell>
          <cell r="H1312">
            <v>804300</v>
          </cell>
        </row>
        <row r="1313">
          <cell r="A1313">
            <v>250220</v>
          </cell>
          <cell r="B1313" t="str">
            <v>PB</v>
          </cell>
          <cell r="C1313" t="str">
            <v>BOM JESUS</v>
          </cell>
          <cell r="D1313" t="str">
            <v>250220</v>
          </cell>
          <cell r="E1313">
            <v>3759</v>
          </cell>
          <cell r="F1313">
            <v>5145741</v>
          </cell>
          <cell r="H1313">
            <v>328858</v>
          </cell>
        </row>
        <row r="1314">
          <cell r="A1314">
            <v>250230</v>
          </cell>
          <cell r="B1314" t="str">
            <v>PB</v>
          </cell>
          <cell r="C1314" t="str">
            <v>BOM SUCESSO</v>
          </cell>
          <cell r="D1314" t="str">
            <v>250230</v>
          </cell>
          <cell r="E1314">
            <v>316</v>
          </cell>
          <cell r="F1314">
            <v>1055117</v>
          </cell>
          <cell r="H1314">
            <v>67876</v>
          </cell>
        </row>
        <row r="1315">
          <cell r="A1315">
            <v>250240</v>
          </cell>
          <cell r="B1315" t="str">
            <v>PB</v>
          </cell>
          <cell r="C1315" t="str">
            <v>BONITO DE SANTA FÉ</v>
          </cell>
          <cell r="D1315" t="str">
            <v>250240</v>
          </cell>
          <cell r="E1315">
            <v>34178</v>
          </cell>
          <cell r="F1315">
            <v>3733807</v>
          </cell>
          <cell r="H1315">
            <v>300040</v>
          </cell>
        </row>
        <row r="1316">
          <cell r="A1316">
            <v>250250</v>
          </cell>
          <cell r="B1316" t="str">
            <v>PB</v>
          </cell>
          <cell r="C1316" t="str">
            <v>BOQUEIRÃO</v>
          </cell>
          <cell r="D1316" t="str">
            <v>250250</v>
          </cell>
          <cell r="E1316">
            <v>47536</v>
          </cell>
          <cell r="F1316">
            <v>9139331</v>
          </cell>
          <cell r="H1316">
            <v>583894</v>
          </cell>
        </row>
        <row r="1317">
          <cell r="A1317">
            <v>250270</v>
          </cell>
          <cell r="B1317" t="str">
            <v>PB</v>
          </cell>
          <cell r="C1317" t="str">
            <v>BORBOREMA</v>
          </cell>
          <cell r="D1317" t="str">
            <v>250270</v>
          </cell>
          <cell r="E1317">
            <v>20742</v>
          </cell>
          <cell r="F1317">
            <v>7258899</v>
          </cell>
          <cell r="H1317">
            <v>450074</v>
          </cell>
        </row>
        <row r="1318">
          <cell r="A1318">
            <v>250280</v>
          </cell>
          <cell r="B1318" t="str">
            <v>PB</v>
          </cell>
          <cell r="C1318" t="str">
            <v>BREJO DO CRUZ</v>
          </cell>
          <cell r="D1318" t="str">
            <v>250280</v>
          </cell>
          <cell r="E1318">
            <v>75099</v>
          </cell>
          <cell r="F1318">
            <v>10975517</v>
          </cell>
          <cell r="H1318">
            <v>641542</v>
          </cell>
        </row>
        <row r="1319">
          <cell r="A1319">
            <v>250290</v>
          </cell>
          <cell r="B1319" t="str">
            <v>PB</v>
          </cell>
          <cell r="C1319" t="str">
            <v>BREJO DOS SANTOS</v>
          </cell>
          <cell r="D1319" t="str">
            <v>250290</v>
          </cell>
          <cell r="F1319">
            <v>202740</v>
          </cell>
          <cell r="H1319">
            <v>13080</v>
          </cell>
        </row>
        <row r="1320">
          <cell r="A1320">
            <v>250310</v>
          </cell>
          <cell r="B1320" t="str">
            <v>PB</v>
          </cell>
          <cell r="C1320" t="str">
            <v>CABACEIRAS</v>
          </cell>
          <cell r="D1320" t="str">
            <v>250310</v>
          </cell>
          <cell r="E1320">
            <v>20887</v>
          </cell>
          <cell r="F1320">
            <v>11830884</v>
          </cell>
          <cell r="G1320">
            <v>610</v>
          </cell>
          <cell r="H1320">
            <v>789222</v>
          </cell>
        </row>
        <row r="1321">
          <cell r="A1321">
            <v>250320</v>
          </cell>
          <cell r="B1321" t="str">
            <v>PB</v>
          </cell>
          <cell r="C1321" t="str">
            <v>CABEDELO</v>
          </cell>
          <cell r="D1321" t="str">
            <v>250320</v>
          </cell>
          <cell r="F1321">
            <v>51523550</v>
          </cell>
          <cell r="H1321">
            <v>3324100</v>
          </cell>
        </row>
        <row r="1322">
          <cell r="A1322">
            <v>250330</v>
          </cell>
          <cell r="B1322" t="str">
            <v>PB</v>
          </cell>
          <cell r="C1322" t="str">
            <v>CACHOEIRA DOS ÍNDIOS</v>
          </cell>
          <cell r="D1322" t="str">
            <v>250330</v>
          </cell>
          <cell r="E1322">
            <v>30356</v>
          </cell>
          <cell r="F1322">
            <v>3547810</v>
          </cell>
          <cell r="H1322">
            <v>244260</v>
          </cell>
        </row>
        <row r="1323">
          <cell r="A1323">
            <v>250340</v>
          </cell>
          <cell r="B1323" t="str">
            <v>PB</v>
          </cell>
          <cell r="C1323" t="str">
            <v>CACIMBA DE AREIA</v>
          </cell>
          <cell r="D1323" t="str">
            <v>250340</v>
          </cell>
          <cell r="E1323">
            <v>724</v>
          </cell>
          <cell r="F1323">
            <v>539290</v>
          </cell>
          <cell r="H1323">
            <v>44782</v>
          </cell>
        </row>
        <row r="1324">
          <cell r="A1324">
            <v>250350</v>
          </cell>
          <cell r="B1324" t="str">
            <v>PB</v>
          </cell>
          <cell r="C1324" t="str">
            <v>CACIMBA DE DENTRO</v>
          </cell>
          <cell r="D1324" t="str">
            <v>250350</v>
          </cell>
          <cell r="E1324">
            <v>22691</v>
          </cell>
          <cell r="F1324">
            <v>7356744</v>
          </cell>
          <cell r="H1324">
            <v>546470</v>
          </cell>
        </row>
        <row r="1325">
          <cell r="A1325">
            <v>250355</v>
          </cell>
          <cell r="B1325" t="str">
            <v>PB</v>
          </cell>
          <cell r="C1325" t="str">
            <v>CACIMBAS</v>
          </cell>
          <cell r="D1325" t="str">
            <v>250355</v>
          </cell>
          <cell r="E1325">
            <v>55639</v>
          </cell>
          <cell r="F1325">
            <v>7592566</v>
          </cell>
          <cell r="H1325">
            <v>490204</v>
          </cell>
        </row>
        <row r="1326">
          <cell r="A1326">
            <v>250360</v>
          </cell>
          <cell r="B1326" t="str">
            <v>PB</v>
          </cell>
          <cell r="C1326" t="str">
            <v>CAIÇARA</v>
          </cell>
          <cell r="D1326" t="str">
            <v>250360</v>
          </cell>
          <cell r="E1326">
            <v>70142</v>
          </cell>
          <cell r="F1326">
            <v>6899131</v>
          </cell>
          <cell r="H1326">
            <v>477050</v>
          </cell>
        </row>
        <row r="1327">
          <cell r="A1327">
            <v>250370</v>
          </cell>
          <cell r="B1327" t="str">
            <v>PB</v>
          </cell>
          <cell r="C1327" t="str">
            <v>CAJAZEIRAS</v>
          </cell>
          <cell r="D1327" t="str">
            <v>250370</v>
          </cell>
          <cell r="E1327">
            <v>27585</v>
          </cell>
          <cell r="F1327">
            <v>13669964</v>
          </cell>
          <cell r="H1327">
            <v>830468</v>
          </cell>
        </row>
        <row r="1328">
          <cell r="A1328">
            <v>250375</v>
          </cell>
          <cell r="B1328" t="str">
            <v>PB</v>
          </cell>
          <cell r="C1328" t="str">
            <v>CAJAZEIRINHAS</v>
          </cell>
          <cell r="D1328" t="str">
            <v>250375</v>
          </cell>
          <cell r="E1328">
            <v>7371</v>
          </cell>
          <cell r="F1328">
            <v>1401026</v>
          </cell>
          <cell r="H1328">
            <v>83868</v>
          </cell>
        </row>
        <row r="1329">
          <cell r="A1329">
            <v>250390</v>
          </cell>
          <cell r="B1329" t="str">
            <v>PB</v>
          </cell>
          <cell r="C1329" t="str">
            <v>CAMALAÚ</v>
          </cell>
          <cell r="D1329" t="str">
            <v>250390</v>
          </cell>
          <cell r="E1329">
            <v>23922</v>
          </cell>
          <cell r="F1329">
            <v>2084703</v>
          </cell>
          <cell r="H1329">
            <v>137482</v>
          </cell>
        </row>
        <row r="1330">
          <cell r="A1330">
            <v>250400</v>
          </cell>
          <cell r="B1330" t="str">
            <v>PB</v>
          </cell>
          <cell r="C1330" t="str">
            <v>CAMPINA GRANDE</v>
          </cell>
          <cell r="D1330" t="str">
            <v>250400</v>
          </cell>
          <cell r="F1330">
            <v>22114625</v>
          </cell>
          <cell r="H1330">
            <v>1426750</v>
          </cell>
        </row>
        <row r="1331">
          <cell r="A1331">
            <v>250403</v>
          </cell>
          <cell r="B1331" t="str">
            <v>PB</v>
          </cell>
          <cell r="C1331" t="str">
            <v>CAPIM</v>
          </cell>
          <cell r="D1331" t="str">
            <v>250403</v>
          </cell>
          <cell r="E1331">
            <v>9694</v>
          </cell>
          <cell r="F1331">
            <v>2433365</v>
          </cell>
          <cell r="H1331">
            <v>144940</v>
          </cell>
        </row>
        <row r="1332">
          <cell r="A1332">
            <v>250407</v>
          </cell>
          <cell r="B1332" t="str">
            <v>PB</v>
          </cell>
          <cell r="C1332" t="str">
            <v>CARAÚBAS</v>
          </cell>
          <cell r="D1332" t="str">
            <v>250407</v>
          </cell>
          <cell r="E1332">
            <v>5572</v>
          </cell>
          <cell r="F1332">
            <v>1043659</v>
          </cell>
          <cell r="H1332">
            <v>67180</v>
          </cell>
        </row>
        <row r="1333">
          <cell r="A1333">
            <v>250410</v>
          </cell>
          <cell r="B1333" t="str">
            <v>PB</v>
          </cell>
          <cell r="C1333" t="str">
            <v>CARRAPATEIRA</v>
          </cell>
          <cell r="D1333" t="str">
            <v>250410</v>
          </cell>
          <cell r="E1333">
            <v>700</v>
          </cell>
          <cell r="F1333">
            <v>193721</v>
          </cell>
          <cell r="H1333">
            <v>12544</v>
          </cell>
        </row>
        <row r="1334">
          <cell r="A1334">
            <v>250415</v>
          </cell>
          <cell r="B1334" t="str">
            <v>PB</v>
          </cell>
          <cell r="C1334" t="str">
            <v>CASSERENGUE</v>
          </cell>
          <cell r="D1334" t="str">
            <v>250415</v>
          </cell>
          <cell r="E1334">
            <v>13989</v>
          </cell>
          <cell r="F1334">
            <v>3370871</v>
          </cell>
          <cell r="H1334">
            <v>342702</v>
          </cell>
        </row>
        <row r="1335">
          <cell r="A1335">
            <v>250420</v>
          </cell>
          <cell r="B1335" t="str">
            <v>PB</v>
          </cell>
          <cell r="C1335" t="str">
            <v>CATINGUEIRA</v>
          </cell>
          <cell r="D1335" t="str">
            <v>250420</v>
          </cell>
          <cell r="E1335">
            <v>59149</v>
          </cell>
          <cell r="F1335">
            <v>15341077</v>
          </cell>
          <cell r="H1335">
            <v>964262</v>
          </cell>
        </row>
        <row r="1336">
          <cell r="A1336">
            <v>250430</v>
          </cell>
          <cell r="B1336" t="str">
            <v>PB</v>
          </cell>
          <cell r="C1336" t="str">
            <v>CATOLÉ DO ROCHA</v>
          </cell>
          <cell r="D1336" t="str">
            <v>250430</v>
          </cell>
          <cell r="E1336">
            <v>40904</v>
          </cell>
          <cell r="F1336">
            <v>8418323</v>
          </cell>
          <cell r="H1336">
            <v>509606</v>
          </cell>
        </row>
        <row r="1337">
          <cell r="A1337">
            <v>250435</v>
          </cell>
          <cell r="B1337" t="str">
            <v>PB</v>
          </cell>
          <cell r="C1337" t="str">
            <v>CATURITÉ</v>
          </cell>
          <cell r="D1337" t="str">
            <v>250435</v>
          </cell>
          <cell r="E1337">
            <v>29391</v>
          </cell>
          <cell r="F1337">
            <v>2121472</v>
          </cell>
          <cell r="H1337">
            <v>107394</v>
          </cell>
        </row>
        <row r="1338">
          <cell r="A1338">
            <v>250440</v>
          </cell>
          <cell r="B1338" t="str">
            <v>PB</v>
          </cell>
          <cell r="C1338" t="str">
            <v>CONCEIÇÃO</v>
          </cell>
          <cell r="D1338" t="str">
            <v>250440</v>
          </cell>
          <cell r="E1338">
            <v>15999</v>
          </cell>
          <cell r="F1338">
            <v>5404579</v>
          </cell>
          <cell r="H1338">
            <v>275604</v>
          </cell>
        </row>
        <row r="1339">
          <cell r="A1339">
            <v>250450</v>
          </cell>
          <cell r="B1339" t="str">
            <v>PB</v>
          </cell>
          <cell r="C1339" t="str">
            <v>CONDADO</v>
          </cell>
          <cell r="D1339" t="str">
            <v>250450</v>
          </cell>
          <cell r="E1339">
            <v>59493</v>
          </cell>
          <cell r="F1339">
            <v>8822792</v>
          </cell>
          <cell r="H1339">
            <v>531190</v>
          </cell>
        </row>
        <row r="1340">
          <cell r="A1340">
            <v>250460</v>
          </cell>
          <cell r="B1340" t="str">
            <v>PB</v>
          </cell>
          <cell r="C1340" t="str">
            <v>CONDE</v>
          </cell>
          <cell r="D1340" t="str">
            <v>250460</v>
          </cell>
          <cell r="E1340">
            <v>178905</v>
          </cell>
          <cell r="F1340">
            <v>42225894</v>
          </cell>
          <cell r="H1340">
            <v>2726160</v>
          </cell>
        </row>
        <row r="1341">
          <cell r="A1341">
            <v>250470</v>
          </cell>
          <cell r="B1341" t="str">
            <v>PB</v>
          </cell>
          <cell r="C1341" t="str">
            <v>CONGO</v>
          </cell>
          <cell r="D1341" t="str">
            <v>250470</v>
          </cell>
          <cell r="E1341">
            <v>21069</v>
          </cell>
          <cell r="F1341">
            <v>1367625</v>
          </cell>
          <cell r="H1341">
            <v>78630</v>
          </cell>
        </row>
        <row r="1342">
          <cell r="A1342">
            <v>250480</v>
          </cell>
          <cell r="B1342" t="str">
            <v>PB</v>
          </cell>
          <cell r="C1342" t="str">
            <v>COREMAS</v>
          </cell>
          <cell r="D1342" t="str">
            <v>250480</v>
          </cell>
          <cell r="E1342">
            <v>16439</v>
          </cell>
          <cell r="F1342">
            <v>1287198</v>
          </cell>
          <cell r="H1342">
            <v>51596</v>
          </cell>
        </row>
        <row r="1343">
          <cell r="A1343">
            <v>250485</v>
          </cell>
          <cell r="B1343" t="str">
            <v>PB</v>
          </cell>
          <cell r="C1343" t="str">
            <v>COXIXOLA</v>
          </cell>
          <cell r="D1343" t="str">
            <v>250485</v>
          </cell>
          <cell r="E1343">
            <v>17814</v>
          </cell>
          <cell r="F1343">
            <v>905146</v>
          </cell>
          <cell r="H1343">
            <v>53600</v>
          </cell>
        </row>
        <row r="1344">
          <cell r="A1344">
            <v>250490</v>
          </cell>
          <cell r="B1344" t="str">
            <v>PB</v>
          </cell>
          <cell r="C1344" t="str">
            <v>CRUZ DO ESPÍRITO SANTO</v>
          </cell>
          <cell r="D1344" t="str">
            <v>250490</v>
          </cell>
          <cell r="F1344">
            <v>682868</v>
          </cell>
          <cell r="H1344">
            <v>44056</v>
          </cell>
        </row>
        <row r="1345">
          <cell r="A1345">
            <v>250500</v>
          </cell>
          <cell r="B1345" t="str">
            <v>PB</v>
          </cell>
          <cell r="C1345" t="str">
            <v>CUBATI</v>
          </cell>
          <cell r="D1345" t="str">
            <v>250500</v>
          </cell>
          <cell r="F1345">
            <v>50220</v>
          </cell>
          <cell r="H1345">
            <v>3240</v>
          </cell>
        </row>
        <row r="1346">
          <cell r="A1346">
            <v>250510</v>
          </cell>
          <cell r="B1346" t="str">
            <v>PB</v>
          </cell>
          <cell r="C1346" t="str">
            <v>CUITÉ</v>
          </cell>
          <cell r="D1346" t="str">
            <v>250510</v>
          </cell>
          <cell r="E1346">
            <v>5622</v>
          </cell>
          <cell r="F1346">
            <v>1378813</v>
          </cell>
          <cell r="H1346">
            <v>114576</v>
          </cell>
        </row>
        <row r="1347">
          <cell r="A1347">
            <v>250523</v>
          </cell>
          <cell r="B1347" t="str">
            <v>PB</v>
          </cell>
          <cell r="C1347" t="str">
            <v>CUITÉ DE MAMANGUAPE</v>
          </cell>
          <cell r="D1347" t="str">
            <v>250523</v>
          </cell>
          <cell r="E1347">
            <v>9765</v>
          </cell>
          <cell r="F1347">
            <v>3167674</v>
          </cell>
          <cell r="H1347">
            <v>300392</v>
          </cell>
        </row>
        <row r="1348">
          <cell r="A1348">
            <v>250520</v>
          </cell>
          <cell r="B1348" t="str">
            <v>PB</v>
          </cell>
          <cell r="C1348" t="str">
            <v>CUITEGI</v>
          </cell>
          <cell r="D1348" t="str">
            <v>250520</v>
          </cell>
          <cell r="E1348">
            <v>15450</v>
          </cell>
          <cell r="F1348">
            <v>1291524</v>
          </cell>
          <cell r="H1348">
            <v>67454</v>
          </cell>
        </row>
        <row r="1349">
          <cell r="A1349">
            <v>250527</v>
          </cell>
          <cell r="B1349" t="str">
            <v>PB</v>
          </cell>
          <cell r="C1349" t="str">
            <v>CURRAL DE CIMA</v>
          </cell>
          <cell r="D1349" t="str">
            <v>250527</v>
          </cell>
          <cell r="E1349">
            <v>4117</v>
          </cell>
          <cell r="F1349">
            <v>1578411</v>
          </cell>
          <cell r="H1349">
            <v>92854</v>
          </cell>
        </row>
        <row r="1350">
          <cell r="A1350">
            <v>250530</v>
          </cell>
          <cell r="B1350" t="str">
            <v>PB</v>
          </cell>
          <cell r="C1350" t="str">
            <v>CURRAL VELHO</v>
          </cell>
          <cell r="D1350" t="str">
            <v>250530</v>
          </cell>
          <cell r="E1350">
            <v>35301</v>
          </cell>
          <cell r="F1350">
            <v>1743881</v>
          </cell>
          <cell r="H1350">
            <v>142808</v>
          </cell>
        </row>
        <row r="1351">
          <cell r="A1351">
            <v>250535</v>
          </cell>
          <cell r="B1351" t="str">
            <v>PB</v>
          </cell>
          <cell r="C1351" t="str">
            <v>DAMIÃO</v>
          </cell>
          <cell r="D1351" t="str">
            <v>250535</v>
          </cell>
          <cell r="E1351">
            <v>41284</v>
          </cell>
          <cell r="F1351">
            <v>4008017</v>
          </cell>
          <cell r="H1351">
            <v>224656</v>
          </cell>
        </row>
        <row r="1352">
          <cell r="A1352">
            <v>250540</v>
          </cell>
          <cell r="B1352" t="str">
            <v>PB</v>
          </cell>
          <cell r="C1352" t="str">
            <v>DESTERRO</v>
          </cell>
          <cell r="D1352" t="str">
            <v>250540</v>
          </cell>
          <cell r="E1352">
            <v>11479</v>
          </cell>
          <cell r="F1352">
            <v>173640362</v>
          </cell>
          <cell r="H1352">
            <v>11255508</v>
          </cell>
        </row>
        <row r="1353">
          <cell r="A1353">
            <v>250560</v>
          </cell>
          <cell r="B1353" t="str">
            <v>PB</v>
          </cell>
          <cell r="C1353" t="str">
            <v>DIAMANTE</v>
          </cell>
          <cell r="D1353" t="str">
            <v>250560</v>
          </cell>
          <cell r="E1353">
            <v>13855</v>
          </cell>
          <cell r="F1353">
            <v>1970617</v>
          </cell>
          <cell r="H1353">
            <v>111582</v>
          </cell>
        </row>
        <row r="1354">
          <cell r="A1354">
            <v>250570</v>
          </cell>
          <cell r="B1354" t="str">
            <v>PB</v>
          </cell>
          <cell r="C1354" t="str">
            <v>DONA INÊS</v>
          </cell>
          <cell r="D1354" t="str">
            <v>250570</v>
          </cell>
          <cell r="E1354">
            <v>53998</v>
          </cell>
          <cell r="F1354">
            <v>6655529</v>
          </cell>
          <cell r="H1354">
            <v>408282</v>
          </cell>
        </row>
        <row r="1355">
          <cell r="A1355">
            <v>250580</v>
          </cell>
          <cell r="B1355" t="str">
            <v>PB</v>
          </cell>
          <cell r="C1355" t="str">
            <v>DUAS ESTRADAS</v>
          </cell>
          <cell r="D1355" t="str">
            <v>250580</v>
          </cell>
          <cell r="E1355">
            <v>49764</v>
          </cell>
          <cell r="F1355">
            <v>3484440</v>
          </cell>
          <cell r="H1355">
            <v>171454</v>
          </cell>
        </row>
        <row r="1356">
          <cell r="A1356">
            <v>250590</v>
          </cell>
          <cell r="B1356" t="str">
            <v>PB</v>
          </cell>
          <cell r="C1356" t="str">
            <v>EMAS</v>
          </cell>
          <cell r="D1356" t="str">
            <v>250590</v>
          </cell>
          <cell r="E1356">
            <v>60</v>
          </cell>
          <cell r="F1356">
            <v>2543751</v>
          </cell>
          <cell r="H1356">
            <v>183906</v>
          </cell>
        </row>
        <row r="1357">
          <cell r="A1357">
            <v>250600</v>
          </cell>
          <cell r="B1357" t="str">
            <v>PB</v>
          </cell>
          <cell r="C1357" t="str">
            <v>ESPERANÇA</v>
          </cell>
          <cell r="D1357" t="str">
            <v>250600</v>
          </cell>
          <cell r="E1357">
            <v>214825</v>
          </cell>
          <cell r="F1357">
            <v>12495525</v>
          </cell>
          <cell r="H1357">
            <v>757742</v>
          </cell>
        </row>
        <row r="1358">
          <cell r="A1358">
            <v>250610</v>
          </cell>
          <cell r="B1358" t="str">
            <v>PB</v>
          </cell>
          <cell r="C1358" t="str">
            <v>FAGUNDES</v>
          </cell>
          <cell r="D1358" t="str">
            <v>250610</v>
          </cell>
          <cell r="E1358">
            <v>36528</v>
          </cell>
          <cell r="F1358">
            <v>751513</v>
          </cell>
          <cell r="H1358">
            <v>38600</v>
          </cell>
        </row>
        <row r="1359">
          <cell r="A1359">
            <v>250620</v>
          </cell>
          <cell r="B1359" t="str">
            <v>PB</v>
          </cell>
          <cell r="C1359" t="str">
            <v>FREI MARTINHO</v>
          </cell>
          <cell r="D1359" t="str">
            <v>250620</v>
          </cell>
          <cell r="F1359">
            <v>276520</v>
          </cell>
          <cell r="H1359">
            <v>17840</v>
          </cell>
        </row>
        <row r="1360">
          <cell r="A1360">
            <v>250625</v>
          </cell>
          <cell r="B1360" t="str">
            <v>PB</v>
          </cell>
          <cell r="C1360" t="str">
            <v>GADO BRAVO</v>
          </cell>
          <cell r="D1360" t="str">
            <v>250625</v>
          </cell>
          <cell r="E1360">
            <v>6037</v>
          </cell>
          <cell r="F1360">
            <v>4383967</v>
          </cell>
          <cell r="H1360">
            <v>306290</v>
          </cell>
        </row>
        <row r="1361">
          <cell r="A1361">
            <v>250630</v>
          </cell>
          <cell r="B1361" t="str">
            <v>PB</v>
          </cell>
          <cell r="C1361" t="str">
            <v>GUARABIRA</v>
          </cell>
          <cell r="D1361" t="str">
            <v>250630</v>
          </cell>
          <cell r="E1361">
            <v>207726</v>
          </cell>
          <cell r="F1361">
            <v>92320077</v>
          </cell>
          <cell r="H1361">
            <v>6431642</v>
          </cell>
        </row>
        <row r="1362">
          <cell r="A1362">
            <v>250640</v>
          </cell>
          <cell r="B1362" t="str">
            <v>PB</v>
          </cell>
          <cell r="C1362" t="str">
            <v>GURINHÉM</v>
          </cell>
          <cell r="D1362" t="str">
            <v>250640</v>
          </cell>
          <cell r="E1362">
            <v>100159</v>
          </cell>
          <cell r="F1362">
            <v>7257296</v>
          </cell>
          <cell r="H1362">
            <v>405890</v>
          </cell>
        </row>
        <row r="1363">
          <cell r="A1363">
            <v>250650</v>
          </cell>
          <cell r="B1363" t="str">
            <v>PB</v>
          </cell>
          <cell r="C1363" t="str">
            <v>GURJÃO</v>
          </cell>
          <cell r="D1363" t="str">
            <v>250650</v>
          </cell>
          <cell r="E1363">
            <v>20004</v>
          </cell>
          <cell r="F1363">
            <v>1014127</v>
          </cell>
          <cell r="H1363">
            <v>61326</v>
          </cell>
        </row>
        <row r="1364">
          <cell r="A1364">
            <v>250660</v>
          </cell>
          <cell r="B1364" t="str">
            <v>PB</v>
          </cell>
          <cell r="C1364" t="str">
            <v>IBIARA</v>
          </cell>
          <cell r="D1364" t="str">
            <v>250660</v>
          </cell>
          <cell r="E1364">
            <v>6725</v>
          </cell>
          <cell r="F1364">
            <v>1894513</v>
          </cell>
          <cell r="H1364">
            <v>112652</v>
          </cell>
        </row>
        <row r="1365">
          <cell r="A1365">
            <v>250260</v>
          </cell>
          <cell r="B1365" t="str">
            <v>PB</v>
          </cell>
          <cell r="C1365" t="str">
            <v>IGARACY</v>
          </cell>
          <cell r="D1365" t="str">
            <v>250260</v>
          </cell>
          <cell r="E1365">
            <v>68941</v>
          </cell>
          <cell r="F1365">
            <v>3110822</v>
          </cell>
          <cell r="H1365">
            <v>235832</v>
          </cell>
        </row>
        <row r="1366">
          <cell r="A1366">
            <v>250670</v>
          </cell>
          <cell r="B1366" t="str">
            <v>PB</v>
          </cell>
          <cell r="C1366" t="str">
            <v>IMACULADA</v>
          </cell>
          <cell r="D1366" t="str">
            <v>250670</v>
          </cell>
          <cell r="E1366">
            <v>7092</v>
          </cell>
          <cell r="F1366">
            <v>2108229</v>
          </cell>
          <cell r="H1366">
            <v>130360</v>
          </cell>
        </row>
        <row r="1367">
          <cell r="A1367">
            <v>250680</v>
          </cell>
          <cell r="B1367" t="str">
            <v>PB</v>
          </cell>
          <cell r="C1367" t="str">
            <v>INGÁ</v>
          </cell>
          <cell r="D1367" t="str">
            <v>250680</v>
          </cell>
          <cell r="E1367">
            <v>213098</v>
          </cell>
          <cell r="F1367">
            <v>11735839</v>
          </cell>
          <cell r="H1367">
            <v>739620</v>
          </cell>
        </row>
        <row r="1368">
          <cell r="A1368">
            <v>250690</v>
          </cell>
          <cell r="B1368" t="str">
            <v>PB</v>
          </cell>
          <cell r="C1368" t="str">
            <v>ITABAIANA</v>
          </cell>
          <cell r="D1368" t="str">
            <v>250690</v>
          </cell>
          <cell r="E1368">
            <v>294593</v>
          </cell>
          <cell r="F1368">
            <v>22112267</v>
          </cell>
          <cell r="G1368">
            <v>1357</v>
          </cell>
          <cell r="H1368">
            <v>1217131</v>
          </cell>
        </row>
        <row r="1369">
          <cell r="A1369">
            <v>250700</v>
          </cell>
          <cell r="B1369" t="str">
            <v>PB</v>
          </cell>
          <cell r="C1369" t="str">
            <v>ITAPORANGA</v>
          </cell>
          <cell r="D1369" t="str">
            <v>250700</v>
          </cell>
          <cell r="E1369">
            <v>69789</v>
          </cell>
          <cell r="F1369">
            <v>13965595</v>
          </cell>
          <cell r="H1369">
            <v>835760</v>
          </cell>
        </row>
        <row r="1370">
          <cell r="A1370">
            <v>250710</v>
          </cell>
          <cell r="B1370" t="str">
            <v>PB</v>
          </cell>
          <cell r="C1370" t="str">
            <v>ITAPOROROCA</v>
          </cell>
          <cell r="D1370" t="str">
            <v>250710</v>
          </cell>
          <cell r="E1370">
            <v>33829</v>
          </cell>
          <cell r="F1370">
            <v>57474565</v>
          </cell>
          <cell r="H1370">
            <v>3682964</v>
          </cell>
        </row>
        <row r="1371">
          <cell r="A1371">
            <v>250720</v>
          </cell>
          <cell r="B1371" t="str">
            <v>PB</v>
          </cell>
          <cell r="C1371" t="str">
            <v>ITATUBA</v>
          </cell>
          <cell r="D1371" t="str">
            <v>250720</v>
          </cell>
          <cell r="E1371">
            <v>63169</v>
          </cell>
          <cell r="F1371">
            <v>15789284</v>
          </cell>
          <cell r="H1371">
            <v>1163688</v>
          </cell>
        </row>
        <row r="1372">
          <cell r="A1372">
            <v>250730</v>
          </cell>
          <cell r="B1372" t="str">
            <v>PB</v>
          </cell>
          <cell r="C1372" t="str">
            <v>JACARAÚ</v>
          </cell>
          <cell r="D1372" t="str">
            <v>250730</v>
          </cell>
          <cell r="E1372">
            <v>109116</v>
          </cell>
          <cell r="F1372">
            <v>10629853</v>
          </cell>
          <cell r="G1372">
            <v>7754</v>
          </cell>
          <cell r="H1372">
            <v>717350</v>
          </cell>
        </row>
        <row r="1373">
          <cell r="A1373">
            <v>250740</v>
          </cell>
          <cell r="B1373" t="str">
            <v>PB</v>
          </cell>
          <cell r="C1373" t="str">
            <v>JERICÓ</v>
          </cell>
          <cell r="D1373" t="str">
            <v>250740</v>
          </cell>
          <cell r="E1373">
            <v>6635</v>
          </cell>
          <cell r="F1373">
            <v>949259</v>
          </cell>
          <cell r="H1373">
            <v>81246</v>
          </cell>
        </row>
        <row r="1374">
          <cell r="A1374">
            <v>250750</v>
          </cell>
          <cell r="B1374" t="str">
            <v>PB</v>
          </cell>
          <cell r="C1374" t="str">
            <v>JOÃO PESSOA</v>
          </cell>
          <cell r="D1374" t="str">
            <v>250750</v>
          </cell>
          <cell r="F1374">
            <v>2080480060</v>
          </cell>
          <cell r="H1374">
            <v>134224520</v>
          </cell>
        </row>
        <row r="1375">
          <cell r="A1375">
            <v>251365</v>
          </cell>
          <cell r="B1375" t="str">
            <v>PB</v>
          </cell>
          <cell r="C1375" t="str">
            <v>JOCA CLAUDINO</v>
          </cell>
          <cell r="D1375" t="str">
            <v>251365</v>
          </cell>
          <cell r="E1375">
            <v>2448</v>
          </cell>
          <cell r="F1375">
            <v>2142821</v>
          </cell>
          <cell r="H1375">
            <v>133210</v>
          </cell>
        </row>
        <row r="1376">
          <cell r="A1376">
            <v>250760</v>
          </cell>
          <cell r="B1376" t="str">
            <v>PB</v>
          </cell>
          <cell r="C1376" t="str">
            <v>JUAREZ TÁVORA</v>
          </cell>
          <cell r="D1376" t="str">
            <v>250760</v>
          </cell>
          <cell r="F1376">
            <v>314867</v>
          </cell>
          <cell r="H1376">
            <v>20314</v>
          </cell>
        </row>
        <row r="1377">
          <cell r="A1377">
            <v>250770</v>
          </cell>
          <cell r="B1377" t="str">
            <v>PB</v>
          </cell>
          <cell r="C1377" t="str">
            <v>JUAZEIRINHO</v>
          </cell>
          <cell r="D1377" t="str">
            <v>250770</v>
          </cell>
          <cell r="E1377">
            <v>72883</v>
          </cell>
          <cell r="F1377">
            <v>4079731</v>
          </cell>
          <cell r="H1377">
            <v>231432</v>
          </cell>
        </row>
        <row r="1378">
          <cell r="A1378">
            <v>250780</v>
          </cell>
          <cell r="B1378" t="str">
            <v>PB</v>
          </cell>
          <cell r="C1378" t="str">
            <v>JUNCO DO SERIDÓ</v>
          </cell>
          <cell r="D1378" t="str">
            <v>250780</v>
          </cell>
          <cell r="E1378">
            <v>8299</v>
          </cell>
          <cell r="F1378">
            <v>1158904</v>
          </cell>
          <cell r="G1378">
            <v>59</v>
          </cell>
          <cell r="H1378">
            <v>85231</v>
          </cell>
        </row>
        <row r="1379">
          <cell r="A1379">
            <v>250790</v>
          </cell>
          <cell r="B1379" t="str">
            <v>PB</v>
          </cell>
          <cell r="C1379" t="str">
            <v>JURIPIRANGA</v>
          </cell>
          <cell r="D1379" t="str">
            <v>250790</v>
          </cell>
          <cell r="E1379">
            <v>68461</v>
          </cell>
          <cell r="F1379">
            <v>13849840</v>
          </cell>
          <cell r="H1379">
            <v>848152</v>
          </cell>
        </row>
        <row r="1380">
          <cell r="A1380">
            <v>250800</v>
          </cell>
          <cell r="B1380" t="str">
            <v>PB</v>
          </cell>
          <cell r="C1380" t="str">
            <v>JURU</v>
          </cell>
          <cell r="D1380" t="str">
            <v>250800</v>
          </cell>
          <cell r="E1380">
            <v>11807</v>
          </cell>
          <cell r="F1380">
            <v>1548966</v>
          </cell>
          <cell r="H1380">
            <v>107304</v>
          </cell>
        </row>
        <row r="1381">
          <cell r="A1381">
            <v>250810</v>
          </cell>
          <cell r="B1381" t="str">
            <v>PB</v>
          </cell>
          <cell r="C1381" t="str">
            <v>LAGOA</v>
          </cell>
          <cell r="D1381" t="str">
            <v>250810</v>
          </cell>
          <cell r="E1381">
            <v>72</v>
          </cell>
          <cell r="F1381">
            <v>436462</v>
          </cell>
          <cell r="H1381">
            <v>26260</v>
          </cell>
        </row>
        <row r="1382">
          <cell r="A1382">
            <v>250820</v>
          </cell>
          <cell r="B1382" t="str">
            <v>PB</v>
          </cell>
          <cell r="C1382" t="str">
            <v>LAGOA DE DENTRO</v>
          </cell>
          <cell r="D1382" t="str">
            <v>250820</v>
          </cell>
          <cell r="E1382">
            <v>15730</v>
          </cell>
          <cell r="F1382">
            <v>7097564</v>
          </cell>
          <cell r="H1382">
            <v>440148</v>
          </cell>
        </row>
        <row r="1383">
          <cell r="A1383">
            <v>250840</v>
          </cell>
          <cell r="B1383" t="str">
            <v>PB</v>
          </cell>
          <cell r="C1383" t="str">
            <v>LASTRO</v>
          </cell>
          <cell r="D1383" t="str">
            <v>250840</v>
          </cell>
          <cell r="E1383">
            <v>2206</v>
          </cell>
          <cell r="F1383">
            <v>1621870</v>
          </cell>
          <cell r="H1383">
            <v>102360</v>
          </cell>
        </row>
        <row r="1384">
          <cell r="A1384">
            <v>250850</v>
          </cell>
          <cell r="B1384" t="str">
            <v>PB</v>
          </cell>
          <cell r="C1384" t="str">
            <v>LIVRAMENTO</v>
          </cell>
          <cell r="D1384" t="str">
            <v>250850</v>
          </cell>
          <cell r="E1384">
            <v>29789</v>
          </cell>
          <cell r="F1384">
            <v>4895361</v>
          </cell>
          <cell r="H1384">
            <v>379732</v>
          </cell>
        </row>
        <row r="1385">
          <cell r="A1385">
            <v>250855</v>
          </cell>
          <cell r="B1385" t="str">
            <v>PB</v>
          </cell>
          <cell r="C1385" t="str">
            <v>LOGRADOURO</v>
          </cell>
          <cell r="D1385" t="str">
            <v>250855</v>
          </cell>
          <cell r="E1385">
            <v>15012</v>
          </cell>
          <cell r="F1385">
            <v>5610516</v>
          </cell>
          <cell r="H1385">
            <v>363130</v>
          </cell>
        </row>
        <row r="1386">
          <cell r="A1386">
            <v>250870</v>
          </cell>
          <cell r="B1386" t="str">
            <v>PB</v>
          </cell>
          <cell r="C1386" t="str">
            <v>MÃE D'ÁGUA</v>
          </cell>
          <cell r="D1386" t="str">
            <v>250870</v>
          </cell>
          <cell r="E1386">
            <v>25156</v>
          </cell>
          <cell r="F1386">
            <v>5194798</v>
          </cell>
          <cell r="H1386">
            <v>360094</v>
          </cell>
        </row>
        <row r="1387">
          <cell r="A1387">
            <v>250880</v>
          </cell>
          <cell r="B1387" t="str">
            <v>PB</v>
          </cell>
          <cell r="C1387" t="str">
            <v>MALTA</v>
          </cell>
          <cell r="D1387" t="str">
            <v>250880</v>
          </cell>
          <cell r="E1387">
            <v>66368</v>
          </cell>
          <cell r="F1387">
            <v>5071748</v>
          </cell>
          <cell r="H1387">
            <v>316124</v>
          </cell>
        </row>
        <row r="1388">
          <cell r="A1388">
            <v>250890</v>
          </cell>
          <cell r="B1388" t="str">
            <v>PB</v>
          </cell>
          <cell r="C1388" t="str">
            <v>MAMANGUAPE</v>
          </cell>
          <cell r="D1388" t="str">
            <v>250890</v>
          </cell>
          <cell r="E1388">
            <v>69462</v>
          </cell>
          <cell r="F1388">
            <v>18853886</v>
          </cell>
          <cell r="H1388">
            <v>1490024</v>
          </cell>
        </row>
        <row r="1389">
          <cell r="A1389">
            <v>250900</v>
          </cell>
          <cell r="B1389" t="str">
            <v>PB</v>
          </cell>
          <cell r="C1389" t="str">
            <v>MANAÍRA</v>
          </cell>
          <cell r="D1389" t="str">
            <v>250900</v>
          </cell>
          <cell r="E1389">
            <v>49309</v>
          </cell>
          <cell r="F1389">
            <v>15971877</v>
          </cell>
          <cell r="G1389">
            <v>5337</v>
          </cell>
          <cell r="H1389">
            <v>1027014</v>
          </cell>
        </row>
        <row r="1390">
          <cell r="A1390">
            <v>250905</v>
          </cell>
          <cell r="B1390" t="str">
            <v>PB</v>
          </cell>
          <cell r="C1390" t="str">
            <v>MARCAÇÃO</v>
          </cell>
          <cell r="D1390" t="str">
            <v>250905</v>
          </cell>
          <cell r="E1390">
            <v>17583</v>
          </cell>
          <cell r="F1390">
            <v>26610553</v>
          </cell>
          <cell r="H1390">
            <v>1766632</v>
          </cell>
        </row>
        <row r="1391">
          <cell r="A1391">
            <v>250910</v>
          </cell>
          <cell r="B1391" t="str">
            <v>PB</v>
          </cell>
          <cell r="C1391" t="str">
            <v>MARI</v>
          </cell>
          <cell r="D1391" t="str">
            <v>250910</v>
          </cell>
          <cell r="E1391">
            <v>23432</v>
          </cell>
          <cell r="F1391">
            <v>30058981</v>
          </cell>
          <cell r="G1391">
            <v>2010</v>
          </cell>
          <cell r="H1391">
            <v>1359380</v>
          </cell>
        </row>
        <row r="1392">
          <cell r="A1392">
            <v>250915</v>
          </cell>
          <cell r="B1392" t="str">
            <v>PB</v>
          </cell>
          <cell r="C1392" t="str">
            <v>MARIZÓPOLIS</v>
          </cell>
          <cell r="D1392" t="str">
            <v>250915</v>
          </cell>
          <cell r="F1392">
            <v>225618</v>
          </cell>
          <cell r="H1392">
            <v>14556</v>
          </cell>
        </row>
        <row r="1393">
          <cell r="A1393">
            <v>250920</v>
          </cell>
          <cell r="B1393" t="str">
            <v>PB</v>
          </cell>
          <cell r="C1393" t="str">
            <v>MASSARANDUBA</v>
          </cell>
          <cell r="D1393" t="str">
            <v>250920</v>
          </cell>
          <cell r="F1393">
            <v>9452737</v>
          </cell>
          <cell r="H1393">
            <v>609854</v>
          </cell>
        </row>
        <row r="1394">
          <cell r="A1394">
            <v>250930</v>
          </cell>
          <cell r="B1394" t="str">
            <v>PB</v>
          </cell>
          <cell r="C1394" t="str">
            <v>MATARACA</v>
          </cell>
          <cell r="D1394" t="str">
            <v>250930</v>
          </cell>
          <cell r="E1394">
            <v>49311</v>
          </cell>
          <cell r="F1394">
            <v>7171720</v>
          </cell>
          <cell r="H1394">
            <v>428878</v>
          </cell>
        </row>
        <row r="1395">
          <cell r="A1395">
            <v>250933</v>
          </cell>
          <cell r="B1395" t="str">
            <v>PB</v>
          </cell>
          <cell r="C1395" t="str">
            <v>MATINHAS</v>
          </cell>
          <cell r="D1395" t="str">
            <v>250933</v>
          </cell>
          <cell r="E1395">
            <v>51026</v>
          </cell>
          <cell r="F1395">
            <v>5150974</v>
          </cell>
          <cell r="H1395">
            <v>285300</v>
          </cell>
        </row>
        <row r="1396">
          <cell r="A1396">
            <v>250937</v>
          </cell>
          <cell r="B1396" t="str">
            <v>PB</v>
          </cell>
          <cell r="C1396" t="str">
            <v>MATO GROSSO</v>
          </cell>
          <cell r="D1396" t="str">
            <v>250937</v>
          </cell>
          <cell r="E1396">
            <v>4041</v>
          </cell>
          <cell r="F1396">
            <v>1482843</v>
          </cell>
          <cell r="H1396">
            <v>85526</v>
          </cell>
        </row>
        <row r="1397">
          <cell r="A1397">
            <v>250939</v>
          </cell>
          <cell r="B1397" t="str">
            <v>PB</v>
          </cell>
          <cell r="C1397" t="str">
            <v>MATURÉIA</v>
          </cell>
          <cell r="D1397" t="str">
            <v>250939</v>
          </cell>
          <cell r="E1397">
            <v>13285</v>
          </cell>
          <cell r="F1397">
            <v>1188493</v>
          </cell>
          <cell r="H1397">
            <v>110098</v>
          </cell>
        </row>
        <row r="1398">
          <cell r="A1398">
            <v>250950</v>
          </cell>
          <cell r="B1398" t="str">
            <v>PB</v>
          </cell>
          <cell r="C1398" t="str">
            <v>MONTADAS</v>
          </cell>
          <cell r="D1398" t="str">
            <v>250950</v>
          </cell>
          <cell r="F1398">
            <v>5922302</v>
          </cell>
          <cell r="H1398">
            <v>382084</v>
          </cell>
        </row>
        <row r="1399">
          <cell r="A1399">
            <v>250960</v>
          </cell>
          <cell r="B1399" t="str">
            <v>PB</v>
          </cell>
          <cell r="C1399" t="str">
            <v>MONTE HOREBE</v>
          </cell>
          <cell r="D1399" t="str">
            <v>250960</v>
          </cell>
          <cell r="E1399">
            <v>2827</v>
          </cell>
          <cell r="F1399">
            <v>623556</v>
          </cell>
          <cell r="H1399">
            <v>37384</v>
          </cell>
        </row>
        <row r="1400">
          <cell r="A1400">
            <v>250970</v>
          </cell>
          <cell r="B1400" t="str">
            <v>PB</v>
          </cell>
          <cell r="C1400" t="str">
            <v>MONTEIRO</v>
          </cell>
          <cell r="D1400" t="str">
            <v>250970</v>
          </cell>
          <cell r="E1400">
            <v>273831</v>
          </cell>
          <cell r="F1400">
            <v>24931897</v>
          </cell>
          <cell r="H1400">
            <v>1599645</v>
          </cell>
        </row>
        <row r="1401">
          <cell r="A1401">
            <v>250980</v>
          </cell>
          <cell r="B1401" t="str">
            <v>PB</v>
          </cell>
          <cell r="C1401" t="str">
            <v>MULUNGU</v>
          </cell>
          <cell r="D1401" t="str">
            <v>250980</v>
          </cell>
          <cell r="E1401">
            <v>83338</v>
          </cell>
          <cell r="F1401">
            <v>17452388</v>
          </cell>
          <cell r="H1401">
            <v>1034900</v>
          </cell>
        </row>
        <row r="1402">
          <cell r="A1402">
            <v>250990</v>
          </cell>
          <cell r="B1402" t="str">
            <v>PB</v>
          </cell>
          <cell r="C1402" t="str">
            <v>NATUBA</v>
          </cell>
          <cell r="D1402" t="str">
            <v>250990</v>
          </cell>
          <cell r="E1402">
            <v>6791</v>
          </cell>
          <cell r="F1402">
            <v>3524527</v>
          </cell>
          <cell r="H1402">
            <v>235908</v>
          </cell>
        </row>
        <row r="1403">
          <cell r="A1403">
            <v>251000</v>
          </cell>
          <cell r="B1403" t="str">
            <v>PB</v>
          </cell>
          <cell r="C1403" t="str">
            <v>NAZAREZINHO</v>
          </cell>
          <cell r="D1403" t="str">
            <v>251000</v>
          </cell>
          <cell r="E1403">
            <v>35064</v>
          </cell>
          <cell r="F1403">
            <v>4700554</v>
          </cell>
          <cell r="G1403">
            <v>608</v>
          </cell>
          <cell r="H1403">
            <v>286724</v>
          </cell>
        </row>
        <row r="1404">
          <cell r="A1404">
            <v>251010</v>
          </cell>
          <cell r="B1404" t="str">
            <v>PB</v>
          </cell>
          <cell r="C1404" t="str">
            <v>NOVA FLORESTA</v>
          </cell>
          <cell r="D1404" t="str">
            <v>251010</v>
          </cell>
          <cell r="F1404">
            <v>2067421</v>
          </cell>
          <cell r="H1404">
            <v>133382</v>
          </cell>
        </row>
        <row r="1405">
          <cell r="A1405">
            <v>251020</v>
          </cell>
          <cell r="B1405" t="str">
            <v>PB</v>
          </cell>
          <cell r="C1405" t="str">
            <v>NOVA OLINDA</v>
          </cell>
          <cell r="D1405" t="str">
            <v>251020</v>
          </cell>
          <cell r="E1405">
            <v>9253</v>
          </cell>
          <cell r="F1405">
            <v>786326</v>
          </cell>
          <cell r="H1405">
            <v>42450</v>
          </cell>
        </row>
        <row r="1406">
          <cell r="A1406">
            <v>251030</v>
          </cell>
          <cell r="B1406" t="str">
            <v>PB</v>
          </cell>
          <cell r="C1406" t="str">
            <v>NOVA PALMEIRA</v>
          </cell>
          <cell r="D1406" t="str">
            <v>251030</v>
          </cell>
          <cell r="E1406">
            <v>30162</v>
          </cell>
          <cell r="F1406">
            <v>5394573</v>
          </cell>
          <cell r="H1406">
            <v>366942</v>
          </cell>
        </row>
        <row r="1407">
          <cell r="A1407">
            <v>251040</v>
          </cell>
          <cell r="B1407" t="str">
            <v>PB</v>
          </cell>
          <cell r="C1407" t="str">
            <v>OLHO D'ÁGUA</v>
          </cell>
          <cell r="D1407" t="str">
            <v>251040</v>
          </cell>
          <cell r="E1407">
            <v>37699</v>
          </cell>
          <cell r="F1407">
            <v>6941992</v>
          </cell>
          <cell r="H1407">
            <v>451120</v>
          </cell>
        </row>
        <row r="1408">
          <cell r="A1408">
            <v>251050</v>
          </cell>
          <cell r="B1408" t="str">
            <v>PB</v>
          </cell>
          <cell r="C1408" t="str">
            <v>OLIVEDOS</v>
          </cell>
          <cell r="D1408" t="str">
            <v>251050</v>
          </cell>
          <cell r="E1408">
            <v>3752</v>
          </cell>
          <cell r="F1408">
            <v>4395355</v>
          </cell>
          <cell r="H1408">
            <v>280202</v>
          </cell>
        </row>
        <row r="1409">
          <cell r="A1409">
            <v>251060</v>
          </cell>
          <cell r="B1409" t="str">
            <v>PB</v>
          </cell>
          <cell r="C1409" t="str">
            <v>OURO VELHO</v>
          </cell>
          <cell r="D1409" t="str">
            <v>251060</v>
          </cell>
          <cell r="E1409">
            <v>22741</v>
          </cell>
          <cell r="F1409">
            <v>1936355</v>
          </cell>
          <cell r="H1409">
            <v>132290</v>
          </cell>
        </row>
        <row r="1410">
          <cell r="A1410">
            <v>251065</v>
          </cell>
          <cell r="B1410" t="str">
            <v>PB</v>
          </cell>
          <cell r="C1410" t="str">
            <v>PARARI</v>
          </cell>
          <cell r="D1410" t="str">
            <v>251065</v>
          </cell>
          <cell r="E1410">
            <v>15541</v>
          </cell>
          <cell r="F1410">
            <v>2616031</v>
          </cell>
          <cell r="H1410">
            <v>166594</v>
          </cell>
        </row>
        <row r="1411">
          <cell r="A1411">
            <v>251070</v>
          </cell>
          <cell r="B1411" t="str">
            <v>PB</v>
          </cell>
          <cell r="C1411" t="str">
            <v>PASSAGEM</v>
          </cell>
          <cell r="D1411" t="str">
            <v>251070</v>
          </cell>
          <cell r="E1411">
            <v>548</v>
          </cell>
          <cell r="F1411">
            <v>13579</v>
          </cell>
          <cell r="H1411">
            <v>342</v>
          </cell>
        </row>
        <row r="1412">
          <cell r="A1412">
            <v>251080</v>
          </cell>
          <cell r="B1412" t="str">
            <v>PB</v>
          </cell>
          <cell r="C1412" t="str">
            <v>PATOS</v>
          </cell>
          <cell r="D1412" t="str">
            <v>251080</v>
          </cell>
          <cell r="E1412">
            <v>320357</v>
          </cell>
          <cell r="F1412">
            <v>41608158</v>
          </cell>
          <cell r="H1412">
            <v>2981459</v>
          </cell>
        </row>
        <row r="1413">
          <cell r="A1413">
            <v>251090</v>
          </cell>
          <cell r="B1413" t="str">
            <v>PB</v>
          </cell>
          <cell r="C1413" t="str">
            <v>PAULISTA</v>
          </cell>
          <cell r="D1413" t="str">
            <v>251090</v>
          </cell>
          <cell r="E1413">
            <v>85810</v>
          </cell>
          <cell r="F1413">
            <v>27116500</v>
          </cell>
          <cell r="H1413">
            <v>1770706</v>
          </cell>
        </row>
        <row r="1414">
          <cell r="A1414">
            <v>251100</v>
          </cell>
          <cell r="B1414" t="str">
            <v>PB</v>
          </cell>
          <cell r="C1414" t="str">
            <v>PEDRA BRANCA</v>
          </cell>
          <cell r="D1414" t="str">
            <v>251100</v>
          </cell>
          <cell r="E1414">
            <v>34199</v>
          </cell>
          <cell r="F1414">
            <v>4121660</v>
          </cell>
          <cell r="H1414">
            <v>359720</v>
          </cell>
        </row>
        <row r="1415">
          <cell r="A1415">
            <v>251110</v>
          </cell>
          <cell r="B1415" t="str">
            <v>PB</v>
          </cell>
          <cell r="C1415" t="str">
            <v>PEDRA LAVRADA</v>
          </cell>
          <cell r="D1415" t="str">
            <v>251110</v>
          </cell>
          <cell r="E1415">
            <v>20211</v>
          </cell>
          <cell r="F1415">
            <v>1811112</v>
          </cell>
          <cell r="H1415">
            <v>97848</v>
          </cell>
        </row>
        <row r="1416">
          <cell r="A1416">
            <v>251120</v>
          </cell>
          <cell r="B1416" t="str">
            <v>PB</v>
          </cell>
          <cell r="C1416" t="str">
            <v>PEDRAS DE FOGO</v>
          </cell>
          <cell r="D1416" t="str">
            <v>251120</v>
          </cell>
          <cell r="E1416">
            <v>13528</v>
          </cell>
          <cell r="F1416">
            <v>135332594</v>
          </cell>
          <cell r="H1416">
            <v>8709410</v>
          </cell>
        </row>
        <row r="1417">
          <cell r="A1417">
            <v>251272</v>
          </cell>
          <cell r="B1417" t="str">
            <v>PB</v>
          </cell>
          <cell r="C1417" t="str">
            <v>PEDRO RÉGIS</v>
          </cell>
          <cell r="D1417" t="str">
            <v>251272</v>
          </cell>
          <cell r="E1417">
            <v>4147</v>
          </cell>
          <cell r="F1417">
            <v>2645763</v>
          </cell>
          <cell r="H1417">
            <v>168946</v>
          </cell>
        </row>
        <row r="1418">
          <cell r="A1418">
            <v>251140</v>
          </cell>
          <cell r="B1418" t="str">
            <v>PB</v>
          </cell>
          <cell r="C1418" t="str">
            <v>PICUÍ</v>
          </cell>
          <cell r="D1418" t="str">
            <v>251140</v>
          </cell>
          <cell r="E1418">
            <v>78630</v>
          </cell>
          <cell r="F1418">
            <v>6948917</v>
          </cell>
          <cell r="H1418">
            <v>541418</v>
          </cell>
        </row>
        <row r="1419">
          <cell r="A1419">
            <v>251150</v>
          </cell>
          <cell r="B1419" t="str">
            <v>PB</v>
          </cell>
          <cell r="C1419" t="str">
            <v>PILAR</v>
          </cell>
          <cell r="D1419" t="str">
            <v>251150</v>
          </cell>
          <cell r="E1419">
            <v>46224</v>
          </cell>
          <cell r="F1419">
            <v>13908024</v>
          </cell>
          <cell r="H1419">
            <v>934902</v>
          </cell>
        </row>
        <row r="1420">
          <cell r="A1420">
            <v>251160</v>
          </cell>
          <cell r="B1420" t="str">
            <v>PB</v>
          </cell>
          <cell r="C1420" t="str">
            <v>PILÕES</v>
          </cell>
          <cell r="D1420" t="str">
            <v>251160</v>
          </cell>
          <cell r="E1420">
            <v>46705</v>
          </cell>
          <cell r="F1420">
            <v>2669759</v>
          </cell>
          <cell r="H1420">
            <v>142872</v>
          </cell>
        </row>
        <row r="1421">
          <cell r="A1421">
            <v>251170</v>
          </cell>
          <cell r="B1421" t="str">
            <v>PB</v>
          </cell>
          <cell r="C1421" t="str">
            <v>PILÕEZINHOS</v>
          </cell>
          <cell r="D1421" t="str">
            <v>251170</v>
          </cell>
          <cell r="E1421">
            <v>1547</v>
          </cell>
          <cell r="F1421">
            <v>3239279</v>
          </cell>
          <cell r="H1421">
            <v>206420</v>
          </cell>
        </row>
        <row r="1422">
          <cell r="A1422">
            <v>251180</v>
          </cell>
          <cell r="B1422" t="str">
            <v>PB</v>
          </cell>
          <cell r="C1422" t="str">
            <v>PIRPIRITUBA</v>
          </cell>
          <cell r="D1422" t="str">
            <v>251180</v>
          </cell>
          <cell r="E1422">
            <v>49354</v>
          </cell>
          <cell r="F1422">
            <v>3778221</v>
          </cell>
          <cell r="H1422">
            <v>282922</v>
          </cell>
        </row>
        <row r="1423">
          <cell r="A1423">
            <v>251200</v>
          </cell>
          <cell r="B1423" t="str">
            <v>PB</v>
          </cell>
          <cell r="C1423" t="str">
            <v>POCINHOS</v>
          </cell>
          <cell r="D1423" t="str">
            <v>251200</v>
          </cell>
          <cell r="E1423">
            <v>34546</v>
          </cell>
          <cell r="F1423">
            <v>24769435</v>
          </cell>
          <cell r="H1423">
            <v>1619294</v>
          </cell>
        </row>
        <row r="1424">
          <cell r="A1424">
            <v>251203</v>
          </cell>
          <cell r="B1424" t="str">
            <v>PB</v>
          </cell>
          <cell r="C1424" t="str">
            <v>POÇO DANTAS</v>
          </cell>
          <cell r="D1424" t="str">
            <v>251203</v>
          </cell>
          <cell r="E1424">
            <v>2449</v>
          </cell>
          <cell r="F1424">
            <v>8043581</v>
          </cell>
          <cell r="H1424">
            <v>491118</v>
          </cell>
        </row>
        <row r="1425">
          <cell r="A1425">
            <v>251207</v>
          </cell>
          <cell r="B1425" t="str">
            <v>PB</v>
          </cell>
          <cell r="C1425" t="str">
            <v>POÇO DE JOSÉ DE MOURA</v>
          </cell>
          <cell r="D1425" t="str">
            <v>251207</v>
          </cell>
          <cell r="E1425">
            <v>429</v>
          </cell>
          <cell r="F1425">
            <v>9304349</v>
          </cell>
          <cell r="H1425">
            <v>599986</v>
          </cell>
        </row>
        <row r="1426">
          <cell r="A1426">
            <v>251210</v>
          </cell>
          <cell r="B1426" t="str">
            <v>PB</v>
          </cell>
          <cell r="C1426" t="str">
            <v>POMBAL</v>
          </cell>
          <cell r="D1426" t="str">
            <v>251210</v>
          </cell>
          <cell r="E1426">
            <v>244733</v>
          </cell>
          <cell r="F1426">
            <v>61240156</v>
          </cell>
          <cell r="H1426">
            <v>3869904</v>
          </cell>
        </row>
        <row r="1427">
          <cell r="A1427">
            <v>251220</v>
          </cell>
          <cell r="B1427" t="str">
            <v>PB</v>
          </cell>
          <cell r="C1427" t="str">
            <v>PRATA</v>
          </cell>
          <cell r="D1427" t="str">
            <v>251220</v>
          </cell>
          <cell r="E1427">
            <v>21078</v>
          </cell>
          <cell r="F1427">
            <v>2076232</v>
          </cell>
          <cell r="H1427">
            <v>129504</v>
          </cell>
        </row>
        <row r="1428">
          <cell r="A1428">
            <v>251230</v>
          </cell>
          <cell r="B1428" t="str">
            <v>PB</v>
          </cell>
          <cell r="C1428" t="str">
            <v>PRINCESA ISABEL</v>
          </cell>
          <cell r="D1428" t="str">
            <v>251230</v>
          </cell>
          <cell r="E1428">
            <v>51315</v>
          </cell>
          <cell r="F1428">
            <v>6037157</v>
          </cell>
          <cell r="H1428">
            <v>370164</v>
          </cell>
        </row>
        <row r="1429">
          <cell r="A1429">
            <v>251240</v>
          </cell>
          <cell r="B1429" t="str">
            <v>PB</v>
          </cell>
          <cell r="C1429" t="str">
            <v>PUXINANÃ</v>
          </cell>
          <cell r="D1429" t="str">
            <v>251240</v>
          </cell>
          <cell r="F1429">
            <v>2731503</v>
          </cell>
          <cell r="H1429">
            <v>176226</v>
          </cell>
        </row>
        <row r="1430">
          <cell r="A1430">
            <v>251250</v>
          </cell>
          <cell r="B1430" t="str">
            <v>PB</v>
          </cell>
          <cell r="C1430" t="str">
            <v>QUEIMADAS</v>
          </cell>
          <cell r="D1430" t="str">
            <v>251250</v>
          </cell>
          <cell r="E1430">
            <v>214962</v>
          </cell>
          <cell r="F1430">
            <v>39912443</v>
          </cell>
          <cell r="H1430">
            <v>2672468</v>
          </cell>
        </row>
        <row r="1431">
          <cell r="A1431">
            <v>251260</v>
          </cell>
          <cell r="B1431" t="str">
            <v>PB</v>
          </cell>
          <cell r="C1431" t="str">
            <v>QUIXABÁ</v>
          </cell>
          <cell r="D1431" t="str">
            <v>251260</v>
          </cell>
          <cell r="E1431">
            <v>27353</v>
          </cell>
          <cell r="F1431">
            <v>3609439</v>
          </cell>
          <cell r="H1431">
            <v>204682</v>
          </cell>
        </row>
        <row r="1432">
          <cell r="A1432">
            <v>251270</v>
          </cell>
          <cell r="B1432" t="str">
            <v>PB</v>
          </cell>
          <cell r="C1432" t="str">
            <v>REMÍGIO</v>
          </cell>
          <cell r="D1432" t="str">
            <v>251270</v>
          </cell>
          <cell r="E1432">
            <v>107247</v>
          </cell>
          <cell r="F1432">
            <v>25015688</v>
          </cell>
          <cell r="H1432">
            <v>1733480</v>
          </cell>
        </row>
        <row r="1433">
          <cell r="A1433">
            <v>251274</v>
          </cell>
          <cell r="B1433" t="str">
            <v>PB</v>
          </cell>
          <cell r="C1433" t="str">
            <v>RIACHÃO</v>
          </cell>
          <cell r="D1433" t="str">
            <v>251274</v>
          </cell>
          <cell r="E1433">
            <v>24673</v>
          </cell>
          <cell r="F1433">
            <v>1787634</v>
          </cell>
          <cell r="H1433">
            <v>114830</v>
          </cell>
        </row>
        <row r="1434">
          <cell r="A1434">
            <v>251275</v>
          </cell>
          <cell r="B1434" t="str">
            <v>PB</v>
          </cell>
          <cell r="C1434" t="str">
            <v>RIACHÃO DO BACAMARTE</v>
          </cell>
          <cell r="D1434" t="str">
            <v>251275</v>
          </cell>
          <cell r="E1434">
            <v>6923</v>
          </cell>
          <cell r="F1434">
            <v>8107351</v>
          </cell>
          <cell r="H1434">
            <v>498946</v>
          </cell>
        </row>
        <row r="1435">
          <cell r="A1435">
            <v>251276</v>
          </cell>
          <cell r="B1435" t="str">
            <v>PB</v>
          </cell>
          <cell r="C1435" t="str">
            <v>RIACHÃO DO POÇO</v>
          </cell>
          <cell r="D1435" t="str">
            <v>251276</v>
          </cell>
          <cell r="E1435">
            <v>9176</v>
          </cell>
          <cell r="F1435">
            <v>3685300</v>
          </cell>
          <cell r="H1435">
            <v>236378</v>
          </cell>
        </row>
        <row r="1436">
          <cell r="A1436">
            <v>251278</v>
          </cell>
          <cell r="B1436" t="str">
            <v>PB</v>
          </cell>
          <cell r="C1436" t="str">
            <v>RIACHO DE SANTO ANTÔNIO</v>
          </cell>
          <cell r="D1436" t="str">
            <v>251278</v>
          </cell>
          <cell r="E1436">
            <v>1344</v>
          </cell>
          <cell r="F1436">
            <v>3333876</v>
          </cell>
          <cell r="H1436">
            <v>271676</v>
          </cell>
        </row>
        <row r="1437">
          <cell r="A1437">
            <v>251290</v>
          </cell>
          <cell r="B1437" t="str">
            <v>PB</v>
          </cell>
          <cell r="C1437" t="str">
            <v>RIO TINTO</v>
          </cell>
          <cell r="D1437" t="str">
            <v>251290</v>
          </cell>
          <cell r="E1437">
            <v>5</v>
          </cell>
          <cell r="F1437">
            <v>8063663</v>
          </cell>
          <cell r="H1437">
            <v>520236</v>
          </cell>
        </row>
        <row r="1438">
          <cell r="A1438">
            <v>251300</v>
          </cell>
          <cell r="B1438" t="str">
            <v>PB</v>
          </cell>
          <cell r="C1438" t="str">
            <v>SALGADINHO</v>
          </cell>
          <cell r="D1438" t="str">
            <v>251300</v>
          </cell>
          <cell r="E1438">
            <v>39852</v>
          </cell>
          <cell r="F1438">
            <v>5040786</v>
          </cell>
          <cell r="H1438">
            <v>296436</v>
          </cell>
        </row>
        <row r="1439">
          <cell r="A1439">
            <v>251310</v>
          </cell>
          <cell r="B1439" t="str">
            <v>PB</v>
          </cell>
          <cell r="C1439" t="str">
            <v>SALGADO DE SÃO FÉLIX</v>
          </cell>
          <cell r="D1439" t="str">
            <v>251310</v>
          </cell>
          <cell r="E1439">
            <v>29295</v>
          </cell>
          <cell r="F1439">
            <v>1720803</v>
          </cell>
          <cell r="G1439">
            <v>2360</v>
          </cell>
          <cell r="H1439">
            <v>116052</v>
          </cell>
        </row>
        <row r="1440">
          <cell r="A1440">
            <v>251315</v>
          </cell>
          <cell r="B1440" t="str">
            <v>PB</v>
          </cell>
          <cell r="C1440" t="str">
            <v>SANTA CECÍLIA</v>
          </cell>
          <cell r="D1440" t="str">
            <v>251315</v>
          </cell>
          <cell r="E1440">
            <v>34747</v>
          </cell>
          <cell r="F1440">
            <v>27655323</v>
          </cell>
          <cell r="H1440">
            <v>1770606</v>
          </cell>
        </row>
        <row r="1441">
          <cell r="A1441">
            <v>251320</v>
          </cell>
          <cell r="B1441" t="str">
            <v>PB</v>
          </cell>
          <cell r="C1441" t="str">
            <v>SANTA CRUZ</v>
          </cell>
          <cell r="D1441" t="str">
            <v>251320</v>
          </cell>
          <cell r="E1441">
            <v>5007</v>
          </cell>
          <cell r="F1441">
            <v>728874</v>
          </cell>
          <cell r="H1441">
            <v>43688</v>
          </cell>
        </row>
        <row r="1442">
          <cell r="A1442">
            <v>251330</v>
          </cell>
          <cell r="B1442" t="str">
            <v>PB</v>
          </cell>
          <cell r="C1442" t="str">
            <v>SANTA HELENA</v>
          </cell>
          <cell r="D1442" t="str">
            <v>251330</v>
          </cell>
          <cell r="E1442">
            <v>9603</v>
          </cell>
          <cell r="F1442">
            <v>2512358</v>
          </cell>
          <cell r="H1442">
            <v>153776</v>
          </cell>
        </row>
        <row r="1443">
          <cell r="A1443">
            <v>251335</v>
          </cell>
          <cell r="B1443" t="str">
            <v>PB</v>
          </cell>
          <cell r="C1443" t="str">
            <v>SANTA INÊS</v>
          </cell>
          <cell r="D1443" t="str">
            <v>251335</v>
          </cell>
          <cell r="E1443">
            <v>11117</v>
          </cell>
          <cell r="F1443">
            <v>704713</v>
          </cell>
          <cell r="H1443">
            <v>113548</v>
          </cell>
        </row>
        <row r="1444">
          <cell r="A1444">
            <v>251340</v>
          </cell>
          <cell r="B1444" t="str">
            <v>PB</v>
          </cell>
          <cell r="C1444" t="str">
            <v>SANTA LUZIA</v>
          </cell>
          <cell r="D1444" t="str">
            <v>251340</v>
          </cell>
          <cell r="E1444">
            <v>84865</v>
          </cell>
          <cell r="F1444">
            <v>5554733</v>
          </cell>
          <cell r="H1444">
            <v>517636</v>
          </cell>
        </row>
        <row r="1445">
          <cell r="A1445">
            <v>251370</v>
          </cell>
          <cell r="B1445" t="str">
            <v>PB</v>
          </cell>
          <cell r="C1445" t="str">
            <v>SANTA RITA</v>
          </cell>
          <cell r="D1445" t="str">
            <v>251370</v>
          </cell>
          <cell r="E1445">
            <v>33174</v>
          </cell>
          <cell r="F1445">
            <v>148961387</v>
          </cell>
          <cell r="H1445">
            <v>12639352</v>
          </cell>
        </row>
        <row r="1446">
          <cell r="A1446">
            <v>251380</v>
          </cell>
          <cell r="B1446" t="str">
            <v>PB</v>
          </cell>
          <cell r="C1446" t="str">
            <v>SANTA TERESINHA</v>
          </cell>
          <cell r="D1446" t="str">
            <v>251380</v>
          </cell>
          <cell r="E1446">
            <v>20141</v>
          </cell>
          <cell r="F1446">
            <v>4022756</v>
          </cell>
          <cell r="H1446">
            <v>265008</v>
          </cell>
        </row>
        <row r="1447">
          <cell r="A1447">
            <v>251350</v>
          </cell>
          <cell r="B1447" t="str">
            <v>PB</v>
          </cell>
          <cell r="C1447" t="str">
            <v>SANTANA DE MANGUEIRA</v>
          </cell>
          <cell r="D1447" t="str">
            <v>251350</v>
          </cell>
          <cell r="E1447">
            <v>19372</v>
          </cell>
          <cell r="F1447">
            <v>3446396</v>
          </cell>
          <cell r="H1447">
            <v>198412</v>
          </cell>
        </row>
        <row r="1448">
          <cell r="A1448">
            <v>251360</v>
          </cell>
          <cell r="B1448" t="str">
            <v>PB</v>
          </cell>
          <cell r="C1448" t="str">
            <v>SANTANA DOS GARROTES</v>
          </cell>
          <cell r="D1448" t="str">
            <v>251360</v>
          </cell>
          <cell r="E1448">
            <v>62194</v>
          </cell>
          <cell r="F1448">
            <v>376574721</v>
          </cell>
          <cell r="G1448">
            <v>2026</v>
          </cell>
          <cell r="H1448">
            <v>24238484</v>
          </cell>
        </row>
        <row r="1449">
          <cell r="A1449">
            <v>251385</v>
          </cell>
          <cell r="B1449" t="str">
            <v>PB</v>
          </cell>
          <cell r="C1449" t="str">
            <v>SANTO ANDRÉ</v>
          </cell>
          <cell r="D1449" t="str">
            <v>251385</v>
          </cell>
          <cell r="E1449">
            <v>38376</v>
          </cell>
          <cell r="F1449">
            <v>3345510</v>
          </cell>
          <cell r="G1449">
            <v>1020</v>
          </cell>
          <cell r="H1449">
            <v>170616</v>
          </cell>
        </row>
        <row r="1450">
          <cell r="A1450">
            <v>251392</v>
          </cell>
          <cell r="B1450" t="str">
            <v>PB</v>
          </cell>
          <cell r="C1450" t="str">
            <v>SÃO BENTINHO</v>
          </cell>
          <cell r="D1450" t="str">
            <v>251392</v>
          </cell>
          <cell r="E1450">
            <v>40759</v>
          </cell>
          <cell r="F1450">
            <v>3273382</v>
          </cell>
          <cell r="G1450">
            <v>76</v>
          </cell>
          <cell r="H1450">
            <v>177008</v>
          </cell>
        </row>
        <row r="1451">
          <cell r="A1451">
            <v>251390</v>
          </cell>
          <cell r="B1451" t="str">
            <v>PB</v>
          </cell>
          <cell r="C1451" t="str">
            <v>SÃO BENTO</v>
          </cell>
          <cell r="D1451" t="str">
            <v>251390</v>
          </cell>
          <cell r="E1451">
            <v>70445</v>
          </cell>
          <cell r="F1451">
            <v>17789213</v>
          </cell>
          <cell r="H1451">
            <v>1880030</v>
          </cell>
        </row>
        <row r="1452">
          <cell r="A1452">
            <v>251396</v>
          </cell>
          <cell r="B1452" t="str">
            <v>PB</v>
          </cell>
          <cell r="C1452" t="str">
            <v>SÃO DOMINGOS</v>
          </cell>
          <cell r="D1452" t="str">
            <v>251396</v>
          </cell>
          <cell r="E1452">
            <v>36286</v>
          </cell>
          <cell r="F1452">
            <v>5586643</v>
          </cell>
          <cell r="H1452">
            <v>365402</v>
          </cell>
        </row>
        <row r="1453">
          <cell r="A1453">
            <v>251394</v>
          </cell>
          <cell r="B1453" t="str">
            <v>PB</v>
          </cell>
          <cell r="C1453" t="str">
            <v>SÃO DOMINGOS DO CARIRI</v>
          </cell>
          <cell r="D1453" t="str">
            <v>251394</v>
          </cell>
          <cell r="E1453">
            <v>33320</v>
          </cell>
          <cell r="F1453">
            <v>3172315</v>
          </cell>
          <cell r="H1453">
            <v>177850</v>
          </cell>
        </row>
        <row r="1454">
          <cell r="A1454">
            <v>251398</v>
          </cell>
          <cell r="B1454" t="str">
            <v>PB</v>
          </cell>
          <cell r="C1454" t="str">
            <v>SÃO FRANCISCO</v>
          </cell>
          <cell r="D1454" t="str">
            <v>251398</v>
          </cell>
          <cell r="E1454">
            <v>24503</v>
          </cell>
          <cell r="F1454">
            <v>8537809</v>
          </cell>
          <cell r="H1454">
            <v>505232</v>
          </cell>
        </row>
        <row r="1455">
          <cell r="A1455">
            <v>251400</v>
          </cell>
          <cell r="B1455" t="str">
            <v>PB</v>
          </cell>
          <cell r="C1455" t="str">
            <v>SÃO JOÃO DO CARIRI</v>
          </cell>
          <cell r="D1455" t="str">
            <v>251400</v>
          </cell>
          <cell r="E1455">
            <v>15091</v>
          </cell>
          <cell r="F1455">
            <v>2784440</v>
          </cell>
          <cell r="H1455">
            <v>266932</v>
          </cell>
        </row>
        <row r="1456">
          <cell r="A1456">
            <v>250070</v>
          </cell>
          <cell r="B1456" t="str">
            <v>PB</v>
          </cell>
          <cell r="C1456" t="str">
            <v>SÃO JOÃO DO RIO DO PEIXE</v>
          </cell>
          <cell r="D1456" t="str">
            <v>250070</v>
          </cell>
          <cell r="E1456">
            <v>12982</v>
          </cell>
          <cell r="F1456">
            <v>13028211</v>
          </cell>
          <cell r="H1456">
            <v>830824</v>
          </cell>
        </row>
        <row r="1457">
          <cell r="A1457">
            <v>251410</v>
          </cell>
          <cell r="B1457" t="str">
            <v>PB</v>
          </cell>
          <cell r="C1457" t="str">
            <v>SÃO JOÃO DO TIGRE</v>
          </cell>
          <cell r="D1457" t="str">
            <v>251410</v>
          </cell>
          <cell r="F1457">
            <v>1342424</v>
          </cell>
          <cell r="H1457">
            <v>86608</v>
          </cell>
        </row>
        <row r="1458">
          <cell r="A1458">
            <v>251420</v>
          </cell>
          <cell r="B1458" t="str">
            <v>PB</v>
          </cell>
          <cell r="C1458" t="str">
            <v>SÃO JOSÉ DA LAGOA TAPADA</v>
          </cell>
          <cell r="D1458" t="str">
            <v>251420</v>
          </cell>
          <cell r="E1458">
            <v>6257</v>
          </cell>
          <cell r="F1458">
            <v>1193835</v>
          </cell>
          <cell r="H1458">
            <v>70744</v>
          </cell>
        </row>
        <row r="1459">
          <cell r="A1459">
            <v>251430</v>
          </cell>
          <cell r="B1459" t="str">
            <v>PB</v>
          </cell>
          <cell r="C1459" t="str">
            <v>SÃO JOSÉ DE CAIANA</v>
          </cell>
          <cell r="D1459" t="str">
            <v>251430</v>
          </cell>
          <cell r="E1459">
            <v>17819</v>
          </cell>
          <cell r="F1459">
            <v>4492033</v>
          </cell>
          <cell r="H1459">
            <v>291164</v>
          </cell>
        </row>
        <row r="1460">
          <cell r="A1460">
            <v>251440</v>
          </cell>
          <cell r="B1460" t="str">
            <v>PB</v>
          </cell>
          <cell r="C1460" t="str">
            <v>SÃO JOSÉ DE ESPINHARAS</v>
          </cell>
          <cell r="D1460" t="str">
            <v>251440</v>
          </cell>
          <cell r="E1460">
            <v>63087</v>
          </cell>
          <cell r="F1460">
            <v>10638644</v>
          </cell>
          <cell r="H1460">
            <v>708182</v>
          </cell>
        </row>
        <row r="1461">
          <cell r="A1461">
            <v>251450</v>
          </cell>
          <cell r="B1461" t="str">
            <v>PB</v>
          </cell>
          <cell r="C1461" t="str">
            <v>SÃO JOSÉ DE PIRANHAS</v>
          </cell>
          <cell r="D1461" t="str">
            <v>251450</v>
          </cell>
          <cell r="E1461">
            <v>33161</v>
          </cell>
          <cell r="F1461">
            <v>2777895</v>
          </cell>
          <cell r="H1461">
            <v>152146</v>
          </cell>
        </row>
        <row r="1462">
          <cell r="A1462">
            <v>251455</v>
          </cell>
          <cell r="B1462" t="str">
            <v>PB</v>
          </cell>
          <cell r="C1462" t="str">
            <v>SÃO JOSÉ DE PRINCESA</v>
          </cell>
          <cell r="D1462" t="str">
            <v>251455</v>
          </cell>
          <cell r="E1462">
            <v>3697</v>
          </cell>
          <cell r="F1462">
            <v>3987728</v>
          </cell>
          <cell r="H1462">
            <v>253382</v>
          </cell>
        </row>
        <row r="1463">
          <cell r="A1463">
            <v>251460</v>
          </cell>
          <cell r="B1463" t="str">
            <v>PB</v>
          </cell>
          <cell r="C1463" t="str">
            <v>SÃO JOSÉ DO BONFIM</v>
          </cell>
          <cell r="D1463" t="str">
            <v>251460</v>
          </cell>
          <cell r="E1463">
            <v>10778</v>
          </cell>
          <cell r="F1463">
            <v>1056392</v>
          </cell>
          <cell r="H1463">
            <v>60900</v>
          </cell>
        </row>
        <row r="1464">
          <cell r="A1464">
            <v>251465</v>
          </cell>
          <cell r="B1464" t="str">
            <v>PB</v>
          </cell>
          <cell r="C1464" t="str">
            <v>SÃO JOSÉ DO BREJO DO CRUZ</v>
          </cell>
          <cell r="D1464" t="str">
            <v>251465</v>
          </cell>
          <cell r="E1464">
            <v>7981</v>
          </cell>
          <cell r="F1464">
            <v>766602</v>
          </cell>
          <cell r="H1464">
            <v>47478</v>
          </cell>
        </row>
        <row r="1465">
          <cell r="A1465">
            <v>251470</v>
          </cell>
          <cell r="B1465" t="str">
            <v>PB</v>
          </cell>
          <cell r="C1465" t="str">
            <v>SÃO JOSÉ DO SABUGI</v>
          </cell>
          <cell r="D1465" t="str">
            <v>251470</v>
          </cell>
          <cell r="E1465">
            <v>4623</v>
          </cell>
          <cell r="F1465">
            <v>548745</v>
          </cell>
          <cell r="H1465">
            <v>31020</v>
          </cell>
        </row>
        <row r="1466">
          <cell r="A1466">
            <v>251480</v>
          </cell>
          <cell r="B1466" t="str">
            <v>PB</v>
          </cell>
          <cell r="C1466" t="str">
            <v>SÃO JOSÉ DOS CORDEIROS</v>
          </cell>
          <cell r="D1466" t="str">
            <v>251480</v>
          </cell>
          <cell r="E1466">
            <v>9371</v>
          </cell>
          <cell r="F1466">
            <v>567006</v>
          </cell>
          <cell r="H1466">
            <v>27014</v>
          </cell>
        </row>
        <row r="1467">
          <cell r="A1467">
            <v>251445</v>
          </cell>
          <cell r="B1467" t="str">
            <v>PB</v>
          </cell>
          <cell r="C1467" t="str">
            <v>SÃO JOSÉ DOS RAMOS</v>
          </cell>
          <cell r="D1467" t="str">
            <v>251445</v>
          </cell>
          <cell r="E1467">
            <v>32282</v>
          </cell>
          <cell r="F1467">
            <v>4501667</v>
          </cell>
          <cell r="H1467">
            <v>331176</v>
          </cell>
        </row>
        <row r="1468">
          <cell r="A1468">
            <v>251490</v>
          </cell>
          <cell r="B1468" t="str">
            <v>PB</v>
          </cell>
          <cell r="C1468" t="str">
            <v>SÃO MAMEDE</v>
          </cell>
          <cell r="D1468" t="str">
            <v>251490</v>
          </cell>
          <cell r="F1468">
            <v>7974006</v>
          </cell>
          <cell r="H1468">
            <v>514452</v>
          </cell>
        </row>
        <row r="1469">
          <cell r="A1469">
            <v>251500</v>
          </cell>
          <cell r="B1469" t="str">
            <v>PB</v>
          </cell>
          <cell r="C1469" t="str">
            <v>SÃO MIGUEL DE TAIPU</v>
          </cell>
          <cell r="D1469" t="str">
            <v>251500</v>
          </cell>
          <cell r="F1469">
            <v>3325494</v>
          </cell>
          <cell r="H1469">
            <v>214548</v>
          </cell>
        </row>
        <row r="1470">
          <cell r="A1470">
            <v>251510</v>
          </cell>
          <cell r="B1470" t="str">
            <v>PB</v>
          </cell>
          <cell r="C1470" t="str">
            <v>SÃO SEBASTIÃO DE LAGOA DE ROÇA</v>
          </cell>
          <cell r="D1470" t="str">
            <v>251510</v>
          </cell>
          <cell r="E1470">
            <v>43678</v>
          </cell>
          <cell r="F1470">
            <v>4139237</v>
          </cell>
          <cell r="H1470">
            <v>245760</v>
          </cell>
        </row>
        <row r="1471">
          <cell r="A1471">
            <v>251520</v>
          </cell>
          <cell r="B1471" t="str">
            <v>PB</v>
          </cell>
          <cell r="C1471" t="str">
            <v>SÃO SEBASTIÃO DO UMBUZEIRO</v>
          </cell>
          <cell r="D1471" t="str">
            <v>251520</v>
          </cell>
          <cell r="E1471">
            <v>1570</v>
          </cell>
          <cell r="F1471">
            <v>719774</v>
          </cell>
          <cell r="H1471">
            <v>42926</v>
          </cell>
        </row>
        <row r="1472">
          <cell r="A1472">
            <v>251540</v>
          </cell>
          <cell r="B1472" t="str">
            <v>PB</v>
          </cell>
          <cell r="C1472" t="str">
            <v>SÃO VICENTE DO SERIDÓ</v>
          </cell>
          <cell r="D1472" t="str">
            <v>251540</v>
          </cell>
          <cell r="E1472">
            <v>12997</v>
          </cell>
          <cell r="F1472">
            <v>9352972</v>
          </cell>
          <cell r="H1472">
            <v>592912</v>
          </cell>
        </row>
        <row r="1473">
          <cell r="A1473">
            <v>251530</v>
          </cell>
          <cell r="B1473" t="str">
            <v>PB</v>
          </cell>
          <cell r="C1473" t="str">
            <v>SAPÉ</v>
          </cell>
          <cell r="D1473" t="str">
            <v>251530</v>
          </cell>
          <cell r="E1473">
            <v>30932</v>
          </cell>
          <cell r="F1473">
            <v>5167197</v>
          </cell>
          <cell r="H1473">
            <v>564122</v>
          </cell>
        </row>
        <row r="1474">
          <cell r="A1474">
            <v>251550</v>
          </cell>
          <cell r="B1474" t="str">
            <v>PB</v>
          </cell>
          <cell r="C1474" t="str">
            <v>SERRA BRANCA</v>
          </cell>
          <cell r="D1474" t="str">
            <v>251550</v>
          </cell>
          <cell r="E1474">
            <v>33997</v>
          </cell>
          <cell r="F1474">
            <v>1838860</v>
          </cell>
          <cell r="H1474">
            <v>128574</v>
          </cell>
        </row>
        <row r="1475">
          <cell r="A1475">
            <v>251560</v>
          </cell>
          <cell r="B1475" t="str">
            <v>PB</v>
          </cell>
          <cell r="C1475" t="str">
            <v>SERRA DA RAIZ</v>
          </cell>
          <cell r="D1475" t="str">
            <v>251560</v>
          </cell>
          <cell r="E1475">
            <v>14848</v>
          </cell>
          <cell r="F1475">
            <v>8708549</v>
          </cell>
          <cell r="H1475">
            <v>547014</v>
          </cell>
        </row>
        <row r="1476">
          <cell r="A1476">
            <v>251570</v>
          </cell>
          <cell r="B1476" t="str">
            <v>PB</v>
          </cell>
          <cell r="C1476" t="str">
            <v>SERRA GRANDE</v>
          </cell>
          <cell r="D1476" t="str">
            <v>251570</v>
          </cell>
          <cell r="E1476">
            <v>16294</v>
          </cell>
          <cell r="F1476">
            <v>6194540</v>
          </cell>
          <cell r="H1476">
            <v>389396</v>
          </cell>
        </row>
        <row r="1477">
          <cell r="A1477">
            <v>251580</v>
          </cell>
          <cell r="B1477" t="str">
            <v>PB</v>
          </cell>
          <cell r="C1477" t="str">
            <v>SERRA REDONDA</v>
          </cell>
          <cell r="D1477" t="str">
            <v>251580</v>
          </cell>
          <cell r="F1477">
            <v>425019</v>
          </cell>
          <cell r="H1477">
            <v>87362</v>
          </cell>
        </row>
        <row r="1478">
          <cell r="A1478">
            <v>251590</v>
          </cell>
          <cell r="B1478" t="str">
            <v>PB</v>
          </cell>
          <cell r="C1478" t="str">
            <v>SERRARIA</v>
          </cell>
          <cell r="D1478" t="str">
            <v>251590</v>
          </cell>
          <cell r="E1478">
            <v>25827</v>
          </cell>
          <cell r="F1478">
            <v>2830582</v>
          </cell>
          <cell r="H1478">
            <v>164034</v>
          </cell>
        </row>
        <row r="1479">
          <cell r="A1479">
            <v>251593</v>
          </cell>
          <cell r="B1479" t="str">
            <v>PB</v>
          </cell>
          <cell r="C1479" t="str">
            <v>SERTÃOZINHO</v>
          </cell>
          <cell r="D1479" t="str">
            <v>251593</v>
          </cell>
          <cell r="E1479">
            <v>11640</v>
          </cell>
          <cell r="F1479">
            <v>5074049</v>
          </cell>
          <cell r="H1479">
            <v>436112</v>
          </cell>
        </row>
        <row r="1480">
          <cell r="A1480">
            <v>251597</v>
          </cell>
          <cell r="B1480" t="str">
            <v>PB</v>
          </cell>
          <cell r="C1480" t="str">
            <v>SOBRADO</v>
          </cell>
          <cell r="D1480" t="str">
            <v>251597</v>
          </cell>
          <cell r="E1480">
            <v>32756</v>
          </cell>
          <cell r="F1480">
            <v>1780674</v>
          </cell>
          <cell r="G1480">
            <v>7368</v>
          </cell>
          <cell r="H1480">
            <v>139004</v>
          </cell>
        </row>
        <row r="1481">
          <cell r="A1481">
            <v>251600</v>
          </cell>
          <cell r="B1481" t="str">
            <v>PB</v>
          </cell>
          <cell r="C1481" t="str">
            <v>SOLÂNEA</v>
          </cell>
          <cell r="D1481" t="str">
            <v>251600</v>
          </cell>
          <cell r="E1481">
            <v>188658</v>
          </cell>
          <cell r="F1481">
            <v>17248736</v>
          </cell>
          <cell r="H1481">
            <v>1047982</v>
          </cell>
        </row>
        <row r="1482">
          <cell r="A1482">
            <v>251610</v>
          </cell>
          <cell r="B1482" t="str">
            <v>PB</v>
          </cell>
          <cell r="C1482" t="str">
            <v>SOLEDADE</v>
          </cell>
          <cell r="D1482" t="str">
            <v>251610</v>
          </cell>
          <cell r="E1482">
            <v>32091</v>
          </cell>
          <cell r="F1482">
            <v>2593360</v>
          </cell>
          <cell r="H1482">
            <v>187296</v>
          </cell>
        </row>
        <row r="1483">
          <cell r="A1483">
            <v>251615</v>
          </cell>
          <cell r="B1483" t="str">
            <v>PB</v>
          </cell>
          <cell r="C1483" t="str">
            <v>SOSSÊGO</v>
          </cell>
          <cell r="D1483" t="str">
            <v>251615</v>
          </cell>
          <cell r="E1483">
            <v>67488</v>
          </cell>
          <cell r="F1483">
            <v>3307462</v>
          </cell>
          <cell r="H1483">
            <v>283924</v>
          </cell>
        </row>
        <row r="1484">
          <cell r="A1484">
            <v>251620</v>
          </cell>
          <cell r="B1484" t="str">
            <v>PB</v>
          </cell>
          <cell r="C1484" t="str">
            <v>SOUSA</v>
          </cell>
          <cell r="D1484" t="str">
            <v>251620</v>
          </cell>
          <cell r="E1484">
            <v>20629</v>
          </cell>
          <cell r="F1484">
            <v>3025876</v>
          </cell>
          <cell r="H1484">
            <v>265244</v>
          </cell>
        </row>
        <row r="1485">
          <cell r="A1485">
            <v>251630</v>
          </cell>
          <cell r="B1485" t="str">
            <v>PB</v>
          </cell>
          <cell r="C1485" t="str">
            <v>SUMÉ</v>
          </cell>
          <cell r="D1485" t="str">
            <v>251630</v>
          </cell>
          <cell r="E1485">
            <v>57897</v>
          </cell>
          <cell r="F1485">
            <v>3922545</v>
          </cell>
          <cell r="H1485">
            <v>273012</v>
          </cell>
        </row>
        <row r="1486">
          <cell r="A1486">
            <v>251640</v>
          </cell>
          <cell r="B1486" t="str">
            <v>PB</v>
          </cell>
          <cell r="C1486" t="str">
            <v>TACIMA</v>
          </cell>
          <cell r="D1486" t="str">
            <v>251640</v>
          </cell>
          <cell r="E1486">
            <v>13098</v>
          </cell>
          <cell r="F1486">
            <v>7931129</v>
          </cell>
          <cell r="H1486">
            <v>498856</v>
          </cell>
        </row>
        <row r="1487">
          <cell r="A1487">
            <v>251650</v>
          </cell>
          <cell r="B1487" t="str">
            <v>PB</v>
          </cell>
          <cell r="C1487" t="str">
            <v>TAPEROÁ</v>
          </cell>
          <cell r="D1487" t="str">
            <v>251650</v>
          </cell>
          <cell r="E1487">
            <v>36955</v>
          </cell>
          <cell r="F1487">
            <v>1967996</v>
          </cell>
          <cell r="H1487">
            <v>123398</v>
          </cell>
        </row>
        <row r="1488">
          <cell r="A1488">
            <v>251660</v>
          </cell>
          <cell r="B1488" t="str">
            <v>PB</v>
          </cell>
          <cell r="C1488" t="str">
            <v>TAVARES</v>
          </cell>
          <cell r="D1488" t="str">
            <v>251660</v>
          </cell>
          <cell r="E1488">
            <v>14912</v>
          </cell>
          <cell r="F1488">
            <v>3523038</v>
          </cell>
          <cell r="H1488">
            <v>286698</v>
          </cell>
        </row>
        <row r="1489">
          <cell r="A1489">
            <v>251670</v>
          </cell>
          <cell r="B1489" t="str">
            <v>PB</v>
          </cell>
          <cell r="C1489" t="str">
            <v>TEIXEIRA</v>
          </cell>
          <cell r="D1489" t="str">
            <v>251670</v>
          </cell>
          <cell r="E1489">
            <v>39061</v>
          </cell>
          <cell r="F1489">
            <v>3154151</v>
          </cell>
          <cell r="G1489">
            <v>9054</v>
          </cell>
          <cell r="H1489">
            <v>194394</v>
          </cell>
        </row>
        <row r="1490">
          <cell r="A1490">
            <v>251675</v>
          </cell>
          <cell r="B1490" t="str">
            <v>PB</v>
          </cell>
          <cell r="C1490" t="str">
            <v>TENÓRIO</v>
          </cell>
          <cell r="D1490" t="str">
            <v>251675</v>
          </cell>
          <cell r="E1490">
            <v>8497</v>
          </cell>
          <cell r="F1490">
            <v>9264023</v>
          </cell>
          <cell r="H1490">
            <v>593328</v>
          </cell>
        </row>
        <row r="1491">
          <cell r="A1491">
            <v>251680</v>
          </cell>
          <cell r="B1491" t="str">
            <v>PB</v>
          </cell>
          <cell r="C1491" t="str">
            <v>TRIUNFO</v>
          </cell>
          <cell r="D1491" t="str">
            <v>251680</v>
          </cell>
          <cell r="E1491">
            <v>9572</v>
          </cell>
          <cell r="F1491">
            <v>3023736</v>
          </cell>
          <cell r="H1491">
            <v>188068</v>
          </cell>
        </row>
        <row r="1492">
          <cell r="A1492">
            <v>251690</v>
          </cell>
          <cell r="B1492" t="str">
            <v>PB</v>
          </cell>
          <cell r="C1492" t="str">
            <v>UIRAÚNA</v>
          </cell>
          <cell r="D1492" t="str">
            <v>251690</v>
          </cell>
          <cell r="E1492">
            <v>15551</v>
          </cell>
          <cell r="F1492">
            <v>6618090</v>
          </cell>
          <cell r="H1492">
            <v>412900</v>
          </cell>
        </row>
        <row r="1493">
          <cell r="A1493">
            <v>251700</v>
          </cell>
          <cell r="B1493" t="str">
            <v>PB</v>
          </cell>
          <cell r="C1493" t="str">
            <v>UMBUZEIRO</v>
          </cell>
          <cell r="D1493" t="str">
            <v>251700</v>
          </cell>
          <cell r="E1493">
            <v>23473</v>
          </cell>
          <cell r="F1493">
            <v>3738546</v>
          </cell>
          <cell r="H1493">
            <v>223012</v>
          </cell>
        </row>
        <row r="1494">
          <cell r="A1494">
            <v>251710</v>
          </cell>
          <cell r="B1494" t="str">
            <v>PB</v>
          </cell>
          <cell r="C1494" t="str">
            <v>VÁRZEA</v>
          </cell>
          <cell r="D1494" t="str">
            <v>251710</v>
          </cell>
          <cell r="E1494">
            <v>9897</v>
          </cell>
          <cell r="F1494">
            <v>4655183</v>
          </cell>
          <cell r="H1494">
            <v>291698</v>
          </cell>
        </row>
        <row r="1495">
          <cell r="A1495">
            <v>251720</v>
          </cell>
          <cell r="B1495" t="str">
            <v>PB</v>
          </cell>
          <cell r="C1495" t="str">
            <v>VIEIRÓPOLIS</v>
          </cell>
          <cell r="D1495" t="str">
            <v>251720</v>
          </cell>
          <cell r="F1495">
            <v>5894389</v>
          </cell>
          <cell r="H1495">
            <v>398088</v>
          </cell>
        </row>
        <row r="1496">
          <cell r="A1496">
            <v>250550</v>
          </cell>
          <cell r="B1496" t="str">
            <v>PB</v>
          </cell>
          <cell r="C1496" t="str">
            <v>VISTA SERRANA</v>
          </cell>
          <cell r="D1496" t="str">
            <v>250550</v>
          </cell>
          <cell r="E1496">
            <v>35288</v>
          </cell>
          <cell r="F1496">
            <v>4753235</v>
          </cell>
          <cell r="H1496">
            <v>281052</v>
          </cell>
        </row>
        <row r="1497">
          <cell r="A1497">
            <v>251740</v>
          </cell>
          <cell r="B1497" t="str">
            <v>PB</v>
          </cell>
          <cell r="C1497" t="str">
            <v>ZABELÊ</v>
          </cell>
          <cell r="D1497" t="str">
            <v>251740</v>
          </cell>
          <cell r="E1497">
            <v>4577</v>
          </cell>
          <cell r="F1497">
            <v>3885150</v>
          </cell>
          <cell r="H1497">
            <v>246872</v>
          </cell>
        </row>
        <row r="1498">
          <cell r="A1498">
            <v>410010</v>
          </cell>
          <cell r="B1498" t="str">
            <v>PR</v>
          </cell>
          <cell r="C1498" t="str">
            <v>ABATIÁ</v>
          </cell>
          <cell r="D1498" t="str">
            <v>410010</v>
          </cell>
          <cell r="E1498">
            <v>90411</v>
          </cell>
          <cell r="F1498">
            <v>5431405</v>
          </cell>
          <cell r="H1498">
            <v>339072</v>
          </cell>
        </row>
        <row r="1499">
          <cell r="A1499">
            <v>410020</v>
          </cell>
          <cell r="B1499" t="str">
            <v>PR</v>
          </cell>
          <cell r="C1499" t="str">
            <v>ADRIANÓPOLIS</v>
          </cell>
          <cell r="D1499" t="str">
            <v>410020</v>
          </cell>
          <cell r="E1499">
            <v>26246</v>
          </cell>
          <cell r="F1499">
            <v>21317639</v>
          </cell>
          <cell r="H1499">
            <v>1612952</v>
          </cell>
        </row>
        <row r="1500">
          <cell r="A1500">
            <v>410030</v>
          </cell>
          <cell r="B1500" t="str">
            <v>PR</v>
          </cell>
          <cell r="C1500" t="str">
            <v>AGUDOS DO SUL</v>
          </cell>
          <cell r="D1500" t="str">
            <v>410030</v>
          </cell>
          <cell r="F1500">
            <v>8811905</v>
          </cell>
          <cell r="H1500">
            <v>568510</v>
          </cell>
        </row>
        <row r="1501">
          <cell r="A1501">
            <v>410040</v>
          </cell>
          <cell r="B1501" t="str">
            <v>PR</v>
          </cell>
          <cell r="C1501" t="str">
            <v>ALMIRANTE TAMANDARÉ</v>
          </cell>
          <cell r="D1501" t="str">
            <v>410040</v>
          </cell>
          <cell r="F1501">
            <v>64113487</v>
          </cell>
          <cell r="H1501">
            <v>4136354</v>
          </cell>
        </row>
        <row r="1502">
          <cell r="A1502">
            <v>410045</v>
          </cell>
          <cell r="B1502" t="str">
            <v>PR</v>
          </cell>
          <cell r="C1502" t="str">
            <v>ALTAMIRA DO PARANÁ</v>
          </cell>
          <cell r="D1502" t="str">
            <v>410045</v>
          </cell>
          <cell r="F1502">
            <v>9392814</v>
          </cell>
          <cell r="H1502">
            <v>605988</v>
          </cell>
        </row>
        <row r="1503">
          <cell r="A1503">
            <v>412862</v>
          </cell>
          <cell r="B1503" t="str">
            <v>PR</v>
          </cell>
          <cell r="C1503" t="str">
            <v>ALTO PARAÍSO</v>
          </cell>
          <cell r="D1503" t="str">
            <v>412862</v>
          </cell>
          <cell r="E1503">
            <v>44126</v>
          </cell>
          <cell r="F1503">
            <v>20394145</v>
          </cell>
          <cell r="G1503">
            <v>3245</v>
          </cell>
          <cell r="H1503">
            <v>1415805</v>
          </cell>
        </row>
        <row r="1504">
          <cell r="A1504">
            <v>410060</v>
          </cell>
          <cell r="B1504" t="str">
            <v>PR</v>
          </cell>
          <cell r="C1504" t="str">
            <v>ALTO PARANÁ</v>
          </cell>
          <cell r="D1504" t="str">
            <v>410060</v>
          </cell>
          <cell r="F1504">
            <v>0</v>
          </cell>
          <cell r="H1504">
            <v>0</v>
          </cell>
        </row>
        <row r="1505">
          <cell r="A1505">
            <v>410070</v>
          </cell>
          <cell r="B1505" t="str">
            <v>PR</v>
          </cell>
          <cell r="C1505" t="str">
            <v>ALTO PIQUIRI</v>
          </cell>
          <cell r="D1505" t="str">
            <v>410070</v>
          </cell>
          <cell r="E1505">
            <v>51813</v>
          </cell>
          <cell r="F1505">
            <v>6252775</v>
          </cell>
          <cell r="H1505">
            <v>364000</v>
          </cell>
        </row>
        <row r="1506">
          <cell r="A1506">
            <v>410050</v>
          </cell>
          <cell r="B1506" t="str">
            <v>PR</v>
          </cell>
          <cell r="C1506" t="str">
            <v>ALTÔNIA</v>
          </cell>
          <cell r="D1506" t="str">
            <v>410050</v>
          </cell>
          <cell r="F1506">
            <v>4397009</v>
          </cell>
          <cell r="H1506">
            <v>283678</v>
          </cell>
        </row>
        <row r="1507">
          <cell r="A1507">
            <v>410090</v>
          </cell>
          <cell r="B1507" t="str">
            <v>PR</v>
          </cell>
          <cell r="C1507" t="str">
            <v>AMAPORÃ</v>
          </cell>
          <cell r="D1507" t="str">
            <v>410090</v>
          </cell>
          <cell r="F1507">
            <v>15106269</v>
          </cell>
          <cell r="H1507">
            <v>974598</v>
          </cell>
        </row>
        <row r="1508">
          <cell r="A1508">
            <v>410105</v>
          </cell>
          <cell r="B1508" t="str">
            <v>PR</v>
          </cell>
          <cell r="C1508" t="str">
            <v>ANAHY</v>
          </cell>
          <cell r="D1508" t="str">
            <v>410105</v>
          </cell>
          <cell r="F1508">
            <v>17672418</v>
          </cell>
          <cell r="H1508">
            <v>1140156</v>
          </cell>
        </row>
        <row r="1509">
          <cell r="A1509">
            <v>410115</v>
          </cell>
          <cell r="B1509" t="str">
            <v>PR</v>
          </cell>
          <cell r="C1509" t="str">
            <v>ÂNGULO</v>
          </cell>
          <cell r="D1509" t="str">
            <v>410115</v>
          </cell>
          <cell r="F1509">
            <v>1116</v>
          </cell>
          <cell r="H1509">
            <v>72</v>
          </cell>
        </row>
        <row r="1510">
          <cell r="A1510">
            <v>410150</v>
          </cell>
          <cell r="B1510" t="str">
            <v>PR</v>
          </cell>
          <cell r="C1510" t="str">
            <v>ARAPONGAS</v>
          </cell>
          <cell r="D1510" t="str">
            <v>410150</v>
          </cell>
          <cell r="F1510">
            <v>26234990</v>
          </cell>
          <cell r="H1510">
            <v>1692580</v>
          </cell>
        </row>
        <row r="1511">
          <cell r="A1511">
            <v>410165</v>
          </cell>
          <cell r="B1511" t="str">
            <v>PR</v>
          </cell>
          <cell r="C1511" t="str">
            <v>ARAPUÃ</v>
          </cell>
          <cell r="D1511" t="str">
            <v>410165</v>
          </cell>
          <cell r="F1511">
            <v>12560146</v>
          </cell>
          <cell r="H1511">
            <v>810332</v>
          </cell>
        </row>
        <row r="1512">
          <cell r="A1512">
            <v>410180</v>
          </cell>
          <cell r="B1512" t="str">
            <v>PR</v>
          </cell>
          <cell r="C1512" t="str">
            <v>ARAUCÁRIA</v>
          </cell>
          <cell r="D1512" t="str">
            <v>410180</v>
          </cell>
          <cell r="F1512">
            <v>78433162</v>
          </cell>
          <cell r="H1512">
            <v>5060204</v>
          </cell>
        </row>
        <row r="1513">
          <cell r="A1513">
            <v>410185</v>
          </cell>
          <cell r="B1513" t="str">
            <v>PR</v>
          </cell>
          <cell r="C1513" t="str">
            <v>ARIRANHA DO IVAÍ</v>
          </cell>
          <cell r="D1513" t="str">
            <v>410185</v>
          </cell>
          <cell r="E1513">
            <v>88719</v>
          </cell>
          <cell r="F1513">
            <v>17844924</v>
          </cell>
          <cell r="H1513">
            <v>1162474</v>
          </cell>
        </row>
        <row r="1514">
          <cell r="A1514">
            <v>410230</v>
          </cell>
          <cell r="B1514" t="str">
            <v>PR</v>
          </cell>
          <cell r="C1514" t="str">
            <v>BALSA NOVA</v>
          </cell>
          <cell r="D1514" t="str">
            <v>410230</v>
          </cell>
          <cell r="E1514">
            <v>368622</v>
          </cell>
          <cell r="F1514">
            <v>71900387</v>
          </cell>
          <cell r="G1514">
            <v>1935</v>
          </cell>
          <cell r="H1514">
            <v>5281614</v>
          </cell>
        </row>
        <row r="1515">
          <cell r="A1515">
            <v>410270</v>
          </cell>
          <cell r="B1515" t="str">
            <v>PR</v>
          </cell>
          <cell r="C1515" t="str">
            <v>BARRA DO JACARÉ</v>
          </cell>
          <cell r="D1515" t="str">
            <v>410270</v>
          </cell>
          <cell r="F1515">
            <v>1930866</v>
          </cell>
          <cell r="H1515">
            <v>124572</v>
          </cell>
        </row>
        <row r="1516">
          <cell r="A1516">
            <v>410275</v>
          </cell>
          <cell r="B1516" t="str">
            <v>PR</v>
          </cell>
          <cell r="C1516" t="str">
            <v>BELA VISTA DA CAROBA</v>
          </cell>
          <cell r="D1516" t="str">
            <v>410275</v>
          </cell>
          <cell r="F1516">
            <v>946740</v>
          </cell>
          <cell r="H1516">
            <v>61080</v>
          </cell>
        </row>
        <row r="1517">
          <cell r="A1517">
            <v>410300</v>
          </cell>
          <cell r="B1517" t="str">
            <v>PR</v>
          </cell>
          <cell r="C1517" t="str">
            <v>BOA ESPERANÇA</v>
          </cell>
          <cell r="D1517" t="str">
            <v>410300</v>
          </cell>
          <cell r="F1517">
            <v>4993170</v>
          </cell>
          <cell r="H1517">
            <v>322140</v>
          </cell>
        </row>
        <row r="1518">
          <cell r="A1518">
            <v>410302</v>
          </cell>
          <cell r="B1518" t="str">
            <v>PR</v>
          </cell>
          <cell r="C1518" t="str">
            <v>BOA ESPERANÇA DO IGUAÇU</v>
          </cell>
          <cell r="D1518" t="str">
            <v>410302</v>
          </cell>
          <cell r="F1518">
            <v>1550</v>
          </cell>
          <cell r="H1518">
            <v>100</v>
          </cell>
        </row>
        <row r="1519">
          <cell r="A1519">
            <v>410304</v>
          </cell>
          <cell r="B1519" t="str">
            <v>PR</v>
          </cell>
          <cell r="C1519" t="str">
            <v>BOA VENTURA DE SÃO ROQUE</v>
          </cell>
          <cell r="D1519" t="str">
            <v>410304</v>
          </cell>
          <cell r="E1519">
            <v>109798</v>
          </cell>
          <cell r="F1519">
            <v>22760293</v>
          </cell>
          <cell r="H1519">
            <v>1449620</v>
          </cell>
        </row>
        <row r="1520">
          <cell r="A1520">
            <v>410315</v>
          </cell>
          <cell r="B1520" t="str">
            <v>PR</v>
          </cell>
          <cell r="C1520" t="str">
            <v>BOM JESUS DO SUL</v>
          </cell>
          <cell r="D1520" t="str">
            <v>410315</v>
          </cell>
          <cell r="F1520">
            <v>0</v>
          </cell>
          <cell r="H1520">
            <v>0</v>
          </cell>
        </row>
        <row r="1521">
          <cell r="A1521">
            <v>410320</v>
          </cell>
          <cell r="B1521" t="str">
            <v>PR</v>
          </cell>
          <cell r="C1521" t="str">
            <v>BOM SUCESSO</v>
          </cell>
          <cell r="D1521" t="str">
            <v>410320</v>
          </cell>
          <cell r="F1521">
            <v>904642</v>
          </cell>
          <cell r="H1521">
            <v>58364</v>
          </cell>
        </row>
        <row r="1522">
          <cell r="A1522">
            <v>410322</v>
          </cell>
          <cell r="B1522" t="str">
            <v>PR</v>
          </cell>
          <cell r="C1522" t="str">
            <v>BOM SUCESSO DO SUL</v>
          </cell>
          <cell r="D1522" t="str">
            <v>410322</v>
          </cell>
          <cell r="F1522">
            <v>13621369</v>
          </cell>
          <cell r="H1522">
            <v>878798</v>
          </cell>
        </row>
        <row r="1523">
          <cell r="A1523">
            <v>410335</v>
          </cell>
          <cell r="B1523" t="str">
            <v>PR</v>
          </cell>
          <cell r="C1523" t="str">
            <v>BRAGANEY</v>
          </cell>
          <cell r="D1523" t="str">
            <v>410335</v>
          </cell>
          <cell r="F1523">
            <v>25247733</v>
          </cell>
          <cell r="H1523">
            <v>1628886</v>
          </cell>
        </row>
        <row r="1524">
          <cell r="A1524">
            <v>410345</v>
          </cell>
          <cell r="B1524" t="str">
            <v>PR</v>
          </cell>
          <cell r="C1524" t="str">
            <v>CAFELÂNDIA</v>
          </cell>
          <cell r="D1524" t="str">
            <v>410345</v>
          </cell>
          <cell r="F1524">
            <v>2294</v>
          </cell>
          <cell r="H1524">
            <v>148</v>
          </cell>
        </row>
        <row r="1525">
          <cell r="A1525">
            <v>410347</v>
          </cell>
          <cell r="B1525" t="str">
            <v>PR</v>
          </cell>
          <cell r="C1525" t="str">
            <v>CAFEZAL DO SUL</v>
          </cell>
          <cell r="D1525" t="str">
            <v>410347</v>
          </cell>
          <cell r="E1525">
            <v>8948</v>
          </cell>
          <cell r="F1525">
            <v>40987341</v>
          </cell>
          <cell r="H1525">
            <v>2779206</v>
          </cell>
        </row>
        <row r="1526">
          <cell r="A1526">
            <v>410350</v>
          </cell>
          <cell r="B1526" t="str">
            <v>PR</v>
          </cell>
          <cell r="C1526" t="str">
            <v>CALIFÓRNIA</v>
          </cell>
          <cell r="D1526" t="str">
            <v>410350</v>
          </cell>
          <cell r="F1526">
            <v>26776467</v>
          </cell>
          <cell r="H1526">
            <v>1727514</v>
          </cell>
        </row>
        <row r="1527">
          <cell r="A1527">
            <v>410370</v>
          </cell>
          <cell r="B1527" t="str">
            <v>PR</v>
          </cell>
          <cell r="C1527" t="str">
            <v>CAMBÉ</v>
          </cell>
          <cell r="D1527" t="str">
            <v>410370</v>
          </cell>
          <cell r="F1527">
            <v>238561616</v>
          </cell>
          <cell r="H1527">
            <v>15391072</v>
          </cell>
        </row>
        <row r="1528">
          <cell r="A1528">
            <v>410395</v>
          </cell>
          <cell r="B1528" t="str">
            <v>PR</v>
          </cell>
          <cell r="C1528" t="str">
            <v>CAMPINA DO SIMÃO</v>
          </cell>
          <cell r="D1528" t="str">
            <v>410395</v>
          </cell>
          <cell r="E1528">
            <v>76244</v>
          </cell>
          <cell r="F1528">
            <v>44165979</v>
          </cell>
          <cell r="H1528">
            <v>3072588</v>
          </cell>
        </row>
        <row r="1529">
          <cell r="A1529">
            <v>410400</v>
          </cell>
          <cell r="B1529" t="str">
            <v>PR</v>
          </cell>
          <cell r="C1529" t="str">
            <v>CAMPINA GRANDE DO SUL</v>
          </cell>
          <cell r="D1529" t="str">
            <v>410400</v>
          </cell>
          <cell r="F1529">
            <v>69869443</v>
          </cell>
          <cell r="H1529">
            <v>4507706</v>
          </cell>
        </row>
        <row r="1530">
          <cell r="A1530">
            <v>410410</v>
          </cell>
          <cell r="B1530" t="str">
            <v>PR</v>
          </cell>
          <cell r="C1530" t="str">
            <v>CAMPO DO TENENTE</v>
          </cell>
          <cell r="D1530" t="str">
            <v>410410</v>
          </cell>
          <cell r="F1530">
            <v>22950385</v>
          </cell>
          <cell r="H1530">
            <v>1480670</v>
          </cell>
        </row>
        <row r="1531">
          <cell r="A1531">
            <v>410440</v>
          </cell>
          <cell r="B1531" t="str">
            <v>PR</v>
          </cell>
          <cell r="C1531" t="str">
            <v>CÂNDIDO DE ABREU</v>
          </cell>
          <cell r="D1531" t="str">
            <v>410440</v>
          </cell>
          <cell r="F1531">
            <v>36633165</v>
          </cell>
          <cell r="H1531">
            <v>2363430</v>
          </cell>
        </row>
        <row r="1532">
          <cell r="A1532">
            <v>410445</v>
          </cell>
          <cell r="B1532" t="str">
            <v>PR</v>
          </cell>
          <cell r="C1532" t="str">
            <v>CANTAGALO</v>
          </cell>
          <cell r="D1532" t="str">
            <v>410445</v>
          </cell>
          <cell r="F1532">
            <v>41870956</v>
          </cell>
          <cell r="H1532">
            <v>2701352</v>
          </cell>
        </row>
        <row r="1533">
          <cell r="A1533">
            <v>410470</v>
          </cell>
          <cell r="B1533" t="str">
            <v>PR</v>
          </cell>
          <cell r="C1533" t="str">
            <v>CARLÓPOLIS</v>
          </cell>
          <cell r="D1533" t="str">
            <v>410470</v>
          </cell>
          <cell r="F1533">
            <v>9920</v>
          </cell>
          <cell r="H1533">
            <v>640</v>
          </cell>
        </row>
        <row r="1534">
          <cell r="A1534">
            <v>410500</v>
          </cell>
          <cell r="B1534" t="str">
            <v>PR</v>
          </cell>
          <cell r="C1534" t="str">
            <v>CATANDUVAS</v>
          </cell>
          <cell r="D1534" t="str">
            <v>410500</v>
          </cell>
          <cell r="F1534">
            <v>1550</v>
          </cell>
          <cell r="H1534">
            <v>100</v>
          </cell>
        </row>
        <row r="1535">
          <cell r="A1535">
            <v>410520</v>
          </cell>
          <cell r="B1535" t="str">
            <v>PR</v>
          </cell>
          <cell r="C1535" t="str">
            <v>CERRO AZUL</v>
          </cell>
          <cell r="D1535" t="str">
            <v>410520</v>
          </cell>
          <cell r="F1535">
            <v>10836143</v>
          </cell>
          <cell r="H1535">
            <v>699106</v>
          </cell>
        </row>
        <row r="1536">
          <cell r="A1536">
            <v>410530</v>
          </cell>
          <cell r="B1536" t="str">
            <v>PR</v>
          </cell>
          <cell r="C1536" t="str">
            <v>CÉU AZUL</v>
          </cell>
          <cell r="D1536" t="str">
            <v>410530</v>
          </cell>
          <cell r="F1536">
            <v>31</v>
          </cell>
          <cell r="H1536">
            <v>2</v>
          </cell>
        </row>
        <row r="1537">
          <cell r="A1537">
            <v>410580</v>
          </cell>
          <cell r="B1537" t="str">
            <v>PR</v>
          </cell>
          <cell r="C1537" t="str">
            <v>COLOMBO</v>
          </cell>
          <cell r="D1537" t="str">
            <v>410580</v>
          </cell>
          <cell r="F1537">
            <v>75666846</v>
          </cell>
          <cell r="H1537">
            <v>4881732</v>
          </cell>
        </row>
        <row r="1538">
          <cell r="A1538">
            <v>410590</v>
          </cell>
          <cell r="B1538" t="str">
            <v>PR</v>
          </cell>
          <cell r="C1538" t="str">
            <v>COLORADO</v>
          </cell>
          <cell r="D1538" t="str">
            <v>410590</v>
          </cell>
          <cell r="F1538">
            <v>3232370</v>
          </cell>
          <cell r="H1538">
            <v>208540</v>
          </cell>
        </row>
        <row r="1539">
          <cell r="A1539">
            <v>410600</v>
          </cell>
          <cell r="B1539" t="str">
            <v>PR</v>
          </cell>
          <cell r="C1539" t="str">
            <v>CONGONHINHAS</v>
          </cell>
          <cell r="D1539" t="str">
            <v>410600</v>
          </cell>
          <cell r="F1539">
            <v>16861985</v>
          </cell>
          <cell r="H1539">
            <v>1087870</v>
          </cell>
        </row>
        <row r="1540">
          <cell r="A1540">
            <v>410610</v>
          </cell>
          <cell r="B1540" t="str">
            <v>PR</v>
          </cell>
          <cell r="C1540" t="str">
            <v>CONSELHEIRO MAIRINCK</v>
          </cell>
          <cell r="D1540" t="str">
            <v>410610</v>
          </cell>
          <cell r="F1540">
            <v>0</v>
          </cell>
          <cell r="H1540">
            <v>0</v>
          </cell>
        </row>
        <row r="1541">
          <cell r="A1541">
            <v>410620</v>
          </cell>
          <cell r="B1541" t="str">
            <v>PR</v>
          </cell>
          <cell r="C1541" t="str">
            <v>CONTENDA</v>
          </cell>
          <cell r="D1541" t="str">
            <v>410620</v>
          </cell>
          <cell r="F1541">
            <v>59853746</v>
          </cell>
          <cell r="H1541">
            <v>3861532</v>
          </cell>
        </row>
        <row r="1542">
          <cell r="A1542">
            <v>410630</v>
          </cell>
          <cell r="B1542" t="str">
            <v>PR</v>
          </cell>
          <cell r="C1542" t="str">
            <v>CORBÉLIA</v>
          </cell>
          <cell r="D1542" t="str">
            <v>410630</v>
          </cell>
          <cell r="F1542">
            <v>195114</v>
          </cell>
          <cell r="H1542">
            <v>12588</v>
          </cell>
        </row>
        <row r="1543">
          <cell r="A1543">
            <v>410655</v>
          </cell>
          <cell r="B1543" t="str">
            <v>PR</v>
          </cell>
          <cell r="C1543" t="str">
            <v>CORUMBATAÍ DO SUL</v>
          </cell>
          <cell r="D1543" t="str">
            <v>410655</v>
          </cell>
          <cell r="F1543">
            <v>145576</v>
          </cell>
          <cell r="H1543">
            <v>9392</v>
          </cell>
        </row>
        <row r="1544">
          <cell r="A1544">
            <v>410680</v>
          </cell>
          <cell r="B1544" t="str">
            <v>PR</v>
          </cell>
          <cell r="C1544" t="str">
            <v>CRUZ MACHADO</v>
          </cell>
          <cell r="D1544" t="str">
            <v>410680</v>
          </cell>
          <cell r="F1544">
            <v>29381893</v>
          </cell>
          <cell r="H1544">
            <v>1895606</v>
          </cell>
        </row>
        <row r="1545">
          <cell r="A1545">
            <v>410657</v>
          </cell>
          <cell r="B1545" t="str">
            <v>PR</v>
          </cell>
          <cell r="C1545" t="str">
            <v>CRUZEIRO DO IGUAÇU</v>
          </cell>
          <cell r="D1545" t="str">
            <v>410657</v>
          </cell>
          <cell r="F1545">
            <v>2201</v>
          </cell>
          <cell r="H1545">
            <v>142</v>
          </cell>
        </row>
        <row r="1546">
          <cell r="A1546">
            <v>410685</v>
          </cell>
          <cell r="B1546" t="str">
            <v>PR</v>
          </cell>
          <cell r="C1546" t="str">
            <v>CRUZMALTINA</v>
          </cell>
          <cell r="D1546" t="str">
            <v>410685</v>
          </cell>
          <cell r="E1546">
            <v>22842</v>
          </cell>
          <cell r="F1546">
            <v>13155221</v>
          </cell>
          <cell r="H1546">
            <v>890748</v>
          </cell>
        </row>
        <row r="1547">
          <cell r="A1547">
            <v>410700</v>
          </cell>
          <cell r="B1547" t="str">
            <v>PR</v>
          </cell>
          <cell r="C1547" t="str">
            <v>CURIÚVA</v>
          </cell>
          <cell r="D1547" t="str">
            <v>410700</v>
          </cell>
          <cell r="F1547">
            <v>67669187</v>
          </cell>
          <cell r="H1547">
            <v>4365754</v>
          </cell>
        </row>
        <row r="1548">
          <cell r="A1548">
            <v>410715</v>
          </cell>
          <cell r="B1548" t="str">
            <v>PR</v>
          </cell>
          <cell r="C1548" t="str">
            <v>DIAMANTE D'OESTE</v>
          </cell>
          <cell r="D1548" t="str">
            <v>410715</v>
          </cell>
          <cell r="F1548">
            <v>5773223</v>
          </cell>
          <cell r="H1548">
            <v>372466</v>
          </cell>
        </row>
        <row r="1549">
          <cell r="A1549">
            <v>410710</v>
          </cell>
          <cell r="B1549" t="str">
            <v>PR</v>
          </cell>
          <cell r="C1549" t="str">
            <v>DIAMANTE DO NORTE</v>
          </cell>
          <cell r="D1549" t="str">
            <v>410710</v>
          </cell>
          <cell r="E1549">
            <v>38460</v>
          </cell>
          <cell r="F1549">
            <v>13594997</v>
          </cell>
          <cell r="H1549">
            <v>947466</v>
          </cell>
        </row>
        <row r="1550">
          <cell r="A1550">
            <v>410712</v>
          </cell>
          <cell r="B1550" t="str">
            <v>PR</v>
          </cell>
          <cell r="C1550" t="str">
            <v>DIAMANTE DO SUL</v>
          </cell>
          <cell r="D1550" t="str">
            <v>410712</v>
          </cell>
          <cell r="F1550">
            <v>1018257</v>
          </cell>
          <cell r="H1550">
            <v>65694</v>
          </cell>
        </row>
        <row r="1551">
          <cell r="A1551">
            <v>410725</v>
          </cell>
          <cell r="B1551" t="str">
            <v>PR</v>
          </cell>
          <cell r="C1551" t="str">
            <v>DOURADINA</v>
          </cell>
          <cell r="D1551" t="str">
            <v>410725</v>
          </cell>
          <cell r="F1551">
            <v>16089589</v>
          </cell>
          <cell r="H1551">
            <v>1038038</v>
          </cell>
        </row>
        <row r="1552">
          <cell r="A1552">
            <v>412863</v>
          </cell>
          <cell r="B1552" t="str">
            <v>PR</v>
          </cell>
          <cell r="C1552" t="str">
            <v>DOUTOR ULYSSES</v>
          </cell>
          <cell r="D1552" t="str">
            <v>412863</v>
          </cell>
          <cell r="F1552">
            <v>8112080</v>
          </cell>
          <cell r="H1552">
            <v>523360</v>
          </cell>
        </row>
        <row r="1553">
          <cell r="A1553">
            <v>410752</v>
          </cell>
          <cell r="B1553" t="str">
            <v>PR</v>
          </cell>
          <cell r="C1553" t="str">
            <v>ESPERANÇA NOVA</v>
          </cell>
          <cell r="D1553" t="str">
            <v>410752</v>
          </cell>
          <cell r="E1553">
            <v>33795</v>
          </cell>
          <cell r="F1553">
            <v>5816849</v>
          </cell>
          <cell r="H1553">
            <v>421672</v>
          </cell>
        </row>
        <row r="1554">
          <cell r="A1554">
            <v>410754</v>
          </cell>
          <cell r="B1554" t="str">
            <v>PR</v>
          </cell>
          <cell r="C1554" t="str">
            <v>ESPIGÃO ALTO DO IGUAÇU</v>
          </cell>
          <cell r="D1554" t="str">
            <v>410754</v>
          </cell>
          <cell r="F1554">
            <v>14849527</v>
          </cell>
          <cell r="H1554">
            <v>958034</v>
          </cell>
        </row>
        <row r="1555">
          <cell r="A1555">
            <v>410755</v>
          </cell>
          <cell r="B1555" t="str">
            <v>PR</v>
          </cell>
          <cell r="C1555" t="str">
            <v>FAROL</v>
          </cell>
          <cell r="D1555" t="str">
            <v>410755</v>
          </cell>
          <cell r="F1555">
            <v>11258642</v>
          </cell>
          <cell r="H1555">
            <v>726364</v>
          </cell>
        </row>
        <row r="1556">
          <cell r="A1556">
            <v>410770</v>
          </cell>
          <cell r="B1556" t="str">
            <v>PR</v>
          </cell>
          <cell r="C1556" t="str">
            <v>FÊNIX</v>
          </cell>
          <cell r="D1556" t="str">
            <v>410770</v>
          </cell>
          <cell r="F1556">
            <v>27022080</v>
          </cell>
          <cell r="H1556">
            <v>1743360</v>
          </cell>
        </row>
        <row r="1557">
          <cell r="A1557">
            <v>410773</v>
          </cell>
          <cell r="B1557" t="str">
            <v>PR</v>
          </cell>
          <cell r="C1557" t="str">
            <v>FERNANDES PINHEIRO</v>
          </cell>
          <cell r="D1557" t="str">
            <v>410773</v>
          </cell>
          <cell r="F1557">
            <v>23592147</v>
          </cell>
          <cell r="H1557">
            <v>1522074</v>
          </cell>
        </row>
        <row r="1558">
          <cell r="A1558">
            <v>410785</v>
          </cell>
          <cell r="B1558" t="str">
            <v>PR</v>
          </cell>
          <cell r="C1558" t="str">
            <v>FLOR DA SERRA DO SUL</v>
          </cell>
          <cell r="D1558" t="str">
            <v>410785</v>
          </cell>
          <cell r="F1558">
            <v>1550</v>
          </cell>
          <cell r="H1558">
            <v>100</v>
          </cell>
        </row>
        <row r="1559">
          <cell r="A1559">
            <v>410780</v>
          </cell>
          <cell r="B1559" t="str">
            <v>PR</v>
          </cell>
          <cell r="C1559" t="str">
            <v>FLORAÍ</v>
          </cell>
          <cell r="D1559" t="str">
            <v>410780</v>
          </cell>
          <cell r="E1559">
            <v>116447</v>
          </cell>
          <cell r="F1559">
            <v>14363524</v>
          </cell>
          <cell r="H1559">
            <v>1002764</v>
          </cell>
        </row>
        <row r="1560">
          <cell r="A1560">
            <v>410850</v>
          </cell>
          <cell r="B1560" t="str">
            <v>PR</v>
          </cell>
          <cell r="C1560" t="str">
            <v>GENERAL CARNEIRO</v>
          </cell>
          <cell r="D1560" t="str">
            <v>410850</v>
          </cell>
          <cell r="F1560">
            <v>16443113</v>
          </cell>
          <cell r="H1560">
            <v>1060846</v>
          </cell>
        </row>
        <row r="1561">
          <cell r="A1561">
            <v>410855</v>
          </cell>
          <cell r="B1561" t="str">
            <v>PR</v>
          </cell>
          <cell r="C1561" t="str">
            <v>GODOY MOREIRA</v>
          </cell>
          <cell r="D1561" t="str">
            <v>410855</v>
          </cell>
          <cell r="E1561">
            <v>13506</v>
          </cell>
          <cell r="F1561">
            <v>3435276</v>
          </cell>
          <cell r="H1561">
            <v>241884</v>
          </cell>
        </row>
        <row r="1562">
          <cell r="A1562">
            <v>410870</v>
          </cell>
          <cell r="B1562" t="str">
            <v>PR</v>
          </cell>
          <cell r="C1562" t="str">
            <v>GRANDES RIOS</v>
          </cell>
          <cell r="D1562" t="str">
            <v>410870</v>
          </cell>
          <cell r="F1562">
            <v>33790</v>
          </cell>
          <cell r="H1562">
            <v>2180</v>
          </cell>
        </row>
        <row r="1563">
          <cell r="A1563">
            <v>410895</v>
          </cell>
          <cell r="B1563" t="str">
            <v>PR</v>
          </cell>
          <cell r="C1563" t="str">
            <v>GUAMIRANGA</v>
          </cell>
          <cell r="D1563" t="str">
            <v>410895</v>
          </cell>
          <cell r="F1563">
            <v>43197911</v>
          </cell>
          <cell r="H1563">
            <v>2786962</v>
          </cell>
        </row>
        <row r="1564">
          <cell r="A1564">
            <v>410900</v>
          </cell>
          <cell r="B1564" t="str">
            <v>PR</v>
          </cell>
          <cell r="C1564" t="str">
            <v>GUAPIRAMA</v>
          </cell>
          <cell r="D1564" t="str">
            <v>410900</v>
          </cell>
          <cell r="F1564">
            <v>7316031</v>
          </cell>
          <cell r="H1564">
            <v>472002</v>
          </cell>
        </row>
        <row r="1565">
          <cell r="A1565">
            <v>410910</v>
          </cell>
          <cell r="B1565" t="str">
            <v>PR</v>
          </cell>
          <cell r="C1565" t="str">
            <v>GUAPOREMA</v>
          </cell>
          <cell r="D1565" t="str">
            <v>410910</v>
          </cell>
          <cell r="F1565">
            <v>3005760</v>
          </cell>
          <cell r="H1565">
            <v>193920</v>
          </cell>
        </row>
        <row r="1566">
          <cell r="A1566">
            <v>410920</v>
          </cell>
          <cell r="B1566" t="str">
            <v>PR</v>
          </cell>
          <cell r="C1566" t="str">
            <v>GUARACI</v>
          </cell>
          <cell r="D1566" t="str">
            <v>410920</v>
          </cell>
          <cell r="F1566">
            <v>5899362</v>
          </cell>
          <cell r="H1566">
            <v>380604</v>
          </cell>
        </row>
        <row r="1567">
          <cell r="A1567">
            <v>410930</v>
          </cell>
          <cell r="B1567" t="str">
            <v>PR</v>
          </cell>
          <cell r="C1567" t="str">
            <v>GUARANIAÇU</v>
          </cell>
          <cell r="D1567" t="str">
            <v>410930</v>
          </cell>
          <cell r="F1567">
            <v>2542</v>
          </cell>
          <cell r="H1567">
            <v>164</v>
          </cell>
        </row>
        <row r="1568">
          <cell r="A1568">
            <v>410950</v>
          </cell>
          <cell r="B1568" t="str">
            <v>PR</v>
          </cell>
          <cell r="C1568" t="str">
            <v>GUARAQUEÇABA</v>
          </cell>
          <cell r="D1568" t="str">
            <v>410950</v>
          </cell>
          <cell r="E1568">
            <v>20222</v>
          </cell>
          <cell r="F1568">
            <v>4360665</v>
          </cell>
          <cell r="H1568">
            <v>291864</v>
          </cell>
        </row>
        <row r="1569">
          <cell r="A1569">
            <v>410960</v>
          </cell>
          <cell r="B1569" t="str">
            <v>PR</v>
          </cell>
          <cell r="C1569" t="str">
            <v>GUARATUBA</v>
          </cell>
          <cell r="D1569" t="str">
            <v>410960</v>
          </cell>
          <cell r="F1569">
            <v>112736243</v>
          </cell>
          <cell r="H1569">
            <v>7273306</v>
          </cell>
        </row>
        <row r="1570">
          <cell r="A1570">
            <v>410970</v>
          </cell>
          <cell r="B1570" t="str">
            <v>PR</v>
          </cell>
          <cell r="C1570" t="str">
            <v>IBAITI</v>
          </cell>
          <cell r="D1570" t="str">
            <v>410970</v>
          </cell>
          <cell r="E1570">
            <v>282528</v>
          </cell>
          <cell r="F1570">
            <v>39978606</v>
          </cell>
          <cell r="H1570">
            <v>2515708</v>
          </cell>
        </row>
        <row r="1571">
          <cell r="A1571">
            <v>410975</v>
          </cell>
          <cell r="B1571" t="str">
            <v>PR</v>
          </cell>
          <cell r="C1571" t="str">
            <v>IBEMA</v>
          </cell>
          <cell r="D1571" t="str">
            <v>410975</v>
          </cell>
          <cell r="F1571">
            <v>31</v>
          </cell>
          <cell r="H1571">
            <v>2</v>
          </cell>
        </row>
        <row r="1572">
          <cell r="A1572">
            <v>410980</v>
          </cell>
          <cell r="B1572" t="str">
            <v>PR</v>
          </cell>
          <cell r="C1572" t="str">
            <v>IBIPORÃ</v>
          </cell>
          <cell r="D1572" t="str">
            <v>410980</v>
          </cell>
          <cell r="F1572">
            <v>0</v>
          </cell>
          <cell r="H1572">
            <v>0</v>
          </cell>
        </row>
        <row r="1573">
          <cell r="A1573">
            <v>411005</v>
          </cell>
          <cell r="B1573" t="str">
            <v>PR</v>
          </cell>
          <cell r="C1573" t="str">
            <v>IGUATU</v>
          </cell>
          <cell r="D1573" t="str">
            <v>411005</v>
          </cell>
          <cell r="E1573">
            <v>91634</v>
          </cell>
          <cell r="F1573">
            <v>11015439</v>
          </cell>
          <cell r="H1573">
            <v>784770</v>
          </cell>
        </row>
        <row r="1574">
          <cell r="A1574">
            <v>411020</v>
          </cell>
          <cell r="B1574" t="str">
            <v>PR</v>
          </cell>
          <cell r="C1574" t="str">
            <v>INÁCIO MARTINS</v>
          </cell>
          <cell r="D1574" t="str">
            <v>411020</v>
          </cell>
          <cell r="F1574">
            <v>19518220</v>
          </cell>
          <cell r="H1574">
            <v>1259240</v>
          </cell>
        </row>
        <row r="1575">
          <cell r="A1575">
            <v>411030</v>
          </cell>
          <cell r="B1575" t="str">
            <v>PR</v>
          </cell>
          <cell r="C1575" t="str">
            <v>INAJÁ</v>
          </cell>
          <cell r="D1575" t="str">
            <v>411030</v>
          </cell>
          <cell r="E1575">
            <v>11461</v>
          </cell>
          <cell r="F1575">
            <v>12016854</v>
          </cell>
          <cell r="H1575">
            <v>798998</v>
          </cell>
        </row>
        <row r="1576">
          <cell r="A1576">
            <v>411080</v>
          </cell>
          <cell r="B1576" t="str">
            <v>PR</v>
          </cell>
          <cell r="C1576" t="str">
            <v>IRETAMA</v>
          </cell>
          <cell r="D1576" t="str">
            <v>411080</v>
          </cell>
          <cell r="F1576">
            <v>10245221</v>
          </cell>
          <cell r="H1576">
            <v>660982</v>
          </cell>
        </row>
        <row r="1577">
          <cell r="A1577">
            <v>411110</v>
          </cell>
          <cell r="B1577" t="str">
            <v>PR</v>
          </cell>
          <cell r="C1577" t="str">
            <v>ITAMBÉ</v>
          </cell>
          <cell r="D1577" t="str">
            <v>411110</v>
          </cell>
          <cell r="F1577">
            <v>3100</v>
          </cell>
          <cell r="H1577">
            <v>200</v>
          </cell>
        </row>
        <row r="1578">
          <cell r="A1578">
            <v>411130</v>
          </cell>
          <cell r="B1578" t="str">
            <v>PR</v>
          </cell>
          <cell r="C1578" t="str">
            <v>ITAÚNA DO SUL</v>
          </cell>
          <cell r="D1578" t="str">
            <v>411130</v>
          </cell>
          <cell r="F1578">
            <v>637701</v>
          </cell>
          <cell r="H1578">
            <v>41142</v>
          </cell>
        </row>
        <row r="1579">
          <cell r="A1579">
            <v>411150</v>
          </cell>
          <cell r="B1579" t="str">
            <v>PR</v>
          </cell>
          <cell r="C1579" t="str">
            <v>IVAIPORÃ</v>
          </cell>
          <cell r="D1579" t="str">
            <v>411150</v>
          </cell>
          <cell r="F1579">
            <v>46474053</v>
          </cell>
          <cell r="H1579">
            <v>2998326</v>
          </cell>
        </row>
        <row r="1580">
          <cell r="A1580">
            <v>411155</v>
          </cell>
          <cell r="B1580" t="str">
            <v>PR</v>
          </cell>
          <cell r="C1580" t="str">
            <v>IVATÉ</v>
          </cell>
          <cell r="D1580" t="str">
            <v>411155</v>
          </cell>
          <cell r="E1580">
            <v>77364</v>
          </cell>
          <cell r="F1580">
            <v>12109331</v>
          </cell>
          <cell r="H1580">
            <v>824166</v>
          </cell>
        </row>
        <row r="1581">
          <cell r="A1581">
            <v>411170</v>
          </cell>
          <cell r="B1581" t="str">
            <v>PR</v>
          </cell>
          <cell r="C1581" t="str">
            <v>JABOTI</v>
          </cell>
          <cell r="D1581" t="str">
            <v>411170</v>
          </cell>
          <cell r="E1581">
            <v>114351</v>
          </cell>
          <cell r="F1581">
            <v>13247878</v>
          </cell>
          <cell r="H1581">
            <v>878868</v>
          </cell>
        </row>
        <row r="1582">
          <cell r="A1582">
            <v>411180</v>
          </cell>
          <cell r="B1582" t="str">
            <v>PR</v>
          </cell>
          <cell r="C1582" t="str">
            <v>JACAREZINHO</v>
          </cell>
          <cell r="D1582" t="str">
            <v>411180</v>
          </cell>
          <cell r="F1582">
            <v>1984000</v>
          </cell>
          <cell r="H1582">
            <v>128000</v>
          </cell>
        </row>
        <row r="1583">
          <cell r="A1583">
            <v>411190</v>
          </cell>
          <cell r="B1583" t="str">
            <v>PR</v>
          </cell>
          <cell r="C1583" t="str">
            <v>JAGUAPITÃ</v>
          </cell>
          <cell r="D1583" t="str">
            <v>411190</v>
          </cell>
          <cell r="F1583">
            <v>4132734</v>
          </cell>
          <cell r="H1583">
            <v>266628</v>
          </cell>
        </row>
        <row r="1584">
          <cell r="A1584">
            <v>411200</v>
          </cell>
          <cell r="B1584" t="str">
            <v>PR</v>
          </cell>
          <cell r="C1584" t="str">
            <v>JAGUARIAÍVA</v>
          </cell>
          <cell r="D1584" t="str">
            <v>411200</v>
          </cell>
          <cell r="F1584">
            <v>8805984</v>
          </cell>
          <cell r="H1584">
            <v>568128</v>
          </cell>
        </row>
        <row r="1585">
          <cell r="A1585">
            <v>411220</v>
          </cell>
          <cell r="B1585" t="str">
            <v>PR</v>
          </cell>
          <cell r="C1585" t="str">
            <v>JANIÓPOLIS</v>
          </cell>
          <cell r="D1585" t="str">
            <v>411220</v>
          </cell>
          <cell r="F1585">
            <v>5894772326</v>
          </cell>
          <cell r="H1585">
            <v>380307892</v>
          </cell>
        </row>
        <row r="1586">
          <cell r="A1586">
            <v>411230</v>
          </cell>
          <cell r="B1586" t="str">
            <v>PR</v>
          </cell>
          <cell r="C1586" t="str">
            <v>JAPIRA</v>
          </cell>
          <cell r="D1586" t="str">
            <v>411230</v>
          </cell>
          <cell r="F1586">
            <v>0</v>
          </cell>
          <cell r="H1586">
            <v>0</v>
          </cell>
        </row>
        <row r="1587">
          <cell r="A1587">
            <v>411250</v>
          </cell>
          <cell r="B1587" t="str">
            <v>PR</v>
          </cell>
          <cell r="C1587" t="str">
            <v>JARDIM ALEGRE</v>
          </cell>
          <cell r="D1587" t="str">
            <v>411250</v>
          </cell>
          <cell r="F1587">
            <v>21913032</v>
          </cell>
          <cell r="H1587">
            <v>1413744</v>
          </cell>
        </row>
        <row r="1588">
          <cell r="A1588">
            <v>411275</v>
          </cell>
          <cell r="B1588" t="str">
            <v>PR</v>
          </cell>
          <cell r="C1588" t="str">
            <v>JESUÍTAS</v>
          </cell>
          <cell r="D1588" t="str">
            <v>411275</v>
          </cell>
          <cell r="F1588">
            <v>1302</v>
          </cell>
          <cell r="H1588">
            <v>84</v>
          </cell>
        </row>
        <row r="1589">
          <cell r="A1589">
            <v>411290</v>
          </cell>
          <cell r="B1589" t="str">
            <v>PR</v>
          </cell>
          <cell r="C1589" t="str">
            <v>JUNDIAÍ DO SUL</v>
          </cell>
          <cell r="D1589" t="str">
            <v>411290</v>
          </cell>
          <cell r="F1589">
            <v>452693</v>
          </cell>
          <cell r="H1589">
            <v>29206</v>
          </cell>
        </row>
        <row r="1590">
          <cell r="A1590">
            <v>411295</v>
          </cell>
          <cell r="B1590" t="str">
            <v>PR</v>
          </cell>
          <cell r="C1590" t="str">
            <v>JURANDA</v>
          </cell>
          <cell r="D1590" t="str">
            <v>411295</v>
          </cell>
          <cell r="F1590">
            <v>12277705</v>
          </cell>
          <cell r="H1590">
            <v>792110</v>
          </cell>
        </row>
        <row r="1591">
          <cell r="A1591">
            <v>411300</v>
          </cell>
          <cell r="B1591" t="str">
            <v>PR</v>
          </cell>
          <cell r="C1591" t="str">
            <v>JUSSARA</v>
          </cell>
          <cell r="D1591" t="str">
            <v>411300</v>
          </cell>
          <cell r="F1591">
            <v>2525663</v>
          </cell>
          <cell r="H1591">
            <v>162946</v>
          </cell>
        </row>
        <row r="1592">
          <cell r="A1592">
            <v>411310</v>
          </cell>
          <cell r="B1592" t="str">
            <v>PR</v>
          </cell>
          <cell r="C1592" t="str">
            <v>KALORÉ</v>
          </cell>
          <cell r="D1592" t="str">
            <v>411310</v>
          </cell>
          <cell r="F1592">
            <v>24296994</v>
          </cell>
          <cell r="H1592">
            <v>1567548</v>
          </cell>
        </row>
        <row r="1593">
          <cell r="A1593">
            <v>411325</v>
          </cell>
          <cell r="B1593" t="str">
            <v>PR</v>
          </cell>
          <cell r="C1593" t="str">
            <v>LARANJAL</v>
          </cell>
          <cell r="D1593" t="str">
            <v>411325</v>
          </cell>
          <cell r="E1593">
            <v>121956</v>
          </cell>
          <cell r="F1593">
            <v>19975962</v>
          </cell>
          <cell r="H1593">
            <v>1447606</v>
          </cell>
        </row>
        <row r="1594">
          <cell r="A1594">
            <v>411330</v>
          </cell>
          <cell r="B1594" t="str">
            <v>PR</v>
          </cell>
          <cell r="C1594" t="str">
            <v>LARANJEIRAS DO SUL</v>
          </cell>
          <cell r="D1594" t="str">
            <v>411330</v>
          </cell>
          <cell r="F1594">
            <v>6768788</v>
          </cell>
          <cell r="H1594">
            <v>436696</v>
          </cell>
        </row>
        <row r="1595">
          <cell r="A1595">
            <v>411340</v>
          </cell>
          <cell r="B1595" t="str">
            <v>PR</v>
          </cell>
          <cell r="C1595" t="str">
            <v>LEÓPOLIS</v>
          </cell>
          <cell r="D1595" t="str">
            <v>411340</v>
          </cell>
          <cell r="E1595">
            <v>61796</v>
          </cell>
          <cell r="F1595">
            <v>27743891</v>
          </cell>
          <cell r="H1595">
            <v>1828078</v>
          </cell>
        </row>
        <row r="1596">
          <cell r="A1596">
            <v>411342</v>
          </cell>
          <cell r="B1596" t="str">
            <v>PR</v>
          </cell>
          <cell r="C1596" t="str">
            <v>LIDIANÓPOLIS</v>
          </cell>
          <cell r="D1596" t="str">
            <v>411342</v>
          </cell>
          <cell r="F1596">
            <v>6598474</v>
          </cell>
          <cell r="H1596">
            <v>425708</v>
          </cell>
        </row>
        <row r="1597">
          <cell r="A1597">
            <v>411345</v>
          </cell>
          <cell r="B1597" t="str">
            <v>PR</v>
          </cell>
          <cell r="C1597" t="str">
            <v>LINDOESTE</v>
          </cell>
          <cell r="D1597" t="str">
            <v>411345</v>
          </cell>
          <cell r="F1597">
            <v>765980240</v>
          </cell>
          <cell r="H1597">
            <v>49418080</v>
          </cell>
        </row>
        <row r="1598">
          <cell r="A1598">
            <v>411360</v>
          </cell>
          <cell r="B1598" t="str">
            <v>PR</v>
          </cell>
          <cell r="C1598" t="str">
            <v>LOBATO</v>
          </cell>
          <cell r="D1598" t="str">
            <v>411360</v>
          </cell>
          <cell r="F1598">
            <v>11151010</v>
          </cell>
          <cell r="H1598">
            <v>719420</v>
          </cell>
        </row>
        <row r="1599">
          <cell r="A1599">
            <v>411373</v>
          </cell>
          <cell r="B1599" t="str">
            <v>PR</v>
          </cell>
          <cell r="C1599" t="str">
            <v>LUIZIANA</v>
          </cell>
          <cell r="D1599" t="str">
            <v>411373</v>
          </cell>
          <cell r="E1599">
            <v>26208</v>
          </cell>
          <cell r="F1599">
            <v>18563372</v>
          </cell>
          <cell r="G1599">
            <v>2155</v>
          </cell>
          <cell r="H1599">
            <v>1239905</v>
          </cell>
        </row>
        <row r="1600">
          <cell r="A1600">
            <v>411375</v>
          </cell>
          <cell r="B1600" t="str">
            <v>PR</v>
          </cell>
          <cell r="C1600" t="str">
            <v>LUNARDELLI</v>
          </cell>
          <cell r="D1600" t="str">
            <v>411375</v>
          </cell>
          <cell r="E1600">
            <v>68936</v>
          </cell>
          <cell r="F1600">
            <v>8901443</v>
          </cell>
          <cell r="H1600">
            <v>577180</v>
          </cell>
        </row>
        <row r="1601">
          <cell r="A1601">
            <v>411400</v>
          </cell>
          <cell r="B1601" t="str">
            <v>PR</v>
          </cell>
          <cell r="C1601" t="str">
            <v>MAMBORÊ</v>
          </cell>
          <cell r="D1601" t="str">
            <v>411400</v>
          </cell>
          <cell r="F1601">
            <v>48802401</v>
          </cell>
          <cell r="H1601">
            <v>3148542</v>
          </cell>
        </row>
        <row r="1602">
          <cell r="A1602">
            <v>411410</v>
          </cell>
          <cell r="B1602" t="str">
            <v>PR</v>
          </cell>
          <cell r="C1602" t="str">
            <v>MANDAGUAÇU</v>
          </cell>
          <cell r="D1602" t="str">
            <v>411410</v>
          </cell>
          <cell r="E1602">
            <v>449317</v>
          </cell>
          <cell r="F1602">
            <v>50713716</v>
          </cell>
          <cell r="H1602">
            <v>3491886</v>
          </cell>
        </row>
        <row r="1603">
          <cell r="A1603">
            <v>411435</v>
          </cell>
          <cell r="B1603" t="str">
            <v>PR</v>
          </cell>
          <cell r="C1603" t="str">
            <v>MANFRINÓPOLIS</v>
          </cell>
          <cell r="D1603" t="str">
            <v>411435</v>
          </cell>
          <cell r="F1603">
            <v>3152018</v>
          </cell>
          <cell r="H1603">
            <v>203356</v>
          </cell>
        </row>
        <row r="1604">
          <cell r="A1604">
            <v>411450</v>
          </cell>
          <cell r="B1604" t="str">
            <v>PR</v>
          </cell>
          <cell r="C1604" t="str">
            <v>MANOEL RIBAS</v>
          </cell>
          <cell r="D1604" t="str">
            <v>411450</v>
          </cell>
          <cell r="F1604">
            <v>44398913</v>
          </cell>
          <cell r="H1604">
            <v>2864446</v>
          </cell>
        </row>
        <row r="1605">
          <cell r="A1605">
            <v>411470</v>
          </cell>
          <cell r="B1605" t="str">
            <v>PR</v>
          </cell>
          <cell r="C1605" t="str">
            <v>MARIA HELENA</v>
          </cell>
          <cell r="D1605" t="str">
            <v>411470</v>
          </cell>
          <cell r="F1605">
            <v>781634</v>
          </cell>
          <cell r="H1605">
            <v>50428</v>
          </cell>
        </row>
        <row r="1606">
          <cell r="A1606">
            <v>411500</v>
          </cell>
          <cell r="B1606" t="str">
            <v>PR</v>
          </cell>
          <cell r="C1606" t="str">
            <v>MARILENA</v>
          </cell>
          <cell r="D1606" t="str">
            <v>411500</v>
          </cell>
          <cell r="E1606">
            <v>4092</v>
          </cell>
          <cell r="F1606">
            <v>10626696</v>
          </cell>
          <cell r="H1606">
            <v>685328</v>
          </cell>
        </row>
        <row r="1607">
          <cell r="A1607">
            <v>411510</v>
          </cell>
          <cell r="B1607" t="str">
            <v>PR</v>
          </cell>
          <cell r="C1607" t="str">
            <v>MARILUZ</v>
          </cell>
          <cell r="D1607" t="str">
            <v>411510</v>
          </cell>
          <cell r="E1607">
            <v>74729</v>
          </cell>
          <cell r="F1607">
            <v>24076665</v>
          </cell>
          <cell r="H1607">
            <v>1660284</v>
          </cell>
        </row>
        <row r="1608">
          <cell r="A1608">
            <v>411540</v>
          </cell>
          <cell r="B1608" t="str">
            <v>PR</v>
          </cell>
          <cell r="C1608" t="str">
            <v>MARMELEIRO</v>
          </cell>
          <cell r="D1608" t="str">
            <v>411540</v>
          </cell>
          <cell r="F1608">
            <v>1395</v>
          </cell>
          <cell r="H1608">
            <v>90</v>
          </cell>
        </row>
        <row r="1609">
          <cell r="A1609">
            <v>411545</v>
          </cell>
          <cell r="B1609" t="str">
            <v>PR</v>
          </cell>
          <cell r="C1609" t="str">
            <v>MARQUINHO</v>
          </cell>
          <cell r="D1609" t="str">
            <v>411545</v>
          </cell>
          <cell r="E1609">
            <v>96480</v>
          </cell>
          <cell r="F1609">
            <v>12082022</v>
          </cell>
          <cell r="H1609">
            <v>995934</v>
          </cell>
        </row>
        <row r="1610">
          <cell r="A1610">
            <v>411570</v>
          </cell>
          <cell r="B1610" t="str">
            <v>PR</v>
          </cell>
          <cell r="C1610" t="str">
            <v>MATINHOS</v>
          </cell>
          <cell r="D1610" t="str">
            <v>411570</v>
          </cell>
          <cell r="F1610">
            <v>62336102</v>
          </cell>
          <cell r="H1610">
            <v>4021684</v>
          </cell>
        </row>
        <row r="1611">
          <cell r="A1611">
            <v>411573</v>
          </cell>
          <cell r="B1611" t="str">
            <v>PR</v>
          </cell>
          <cell r="C1611" t="str">
            <v>MATO RICO</v>
          </cell>
          <cell r="D1611" t="str">
            <v>411573</v>
          </cell>
          <cell r="E1611">
            <v>15975</v>
          </cell>
          <cell r="F1611">
            <v>42694014</v>
          </cell>
          <cell r="H1611">
            <v>2857990</v>
          </cell>
        </row>
        <row r="1612">
          <cell r="A1612">
            <v>411590</v>
          </cell>
          <cell r="B1612" t="str">
            <v>PR</v>
          </cell>
          <cell r="C1612" t="str">
            <v>MIRADOR</v>
          </cell>
          <cell r="D1612" t="str">
            <v>411590</v>
          </cell>
          <cell r="F1612">
            <v>0</v>
          </cell>
          <cell r="H1612">
            <v>0</v>
          </cell>
        </row>
        <row r="1613">
          <cell r="A1613">
            <v>411620</v>
          </cell>
          <cell r="B1613" t="str">
            <v>PR</v>
          </cell>
          <cell r="C1613" t="str">
            <v>MORRETES</v>
          </cell>
          <cell r="D1613" t="str">
            <v>411620</v>
          </cell>
          <cell r="F1613">
            <v>0</v>
          </cell>
          <cell r="H1613">
            <v>0</v>
          </cell>
        </row>
        <row r="1614">
          <cell r="A1614">
            <v>411630</v>
          </cell>
          <cell r="B1614" t="str">
            <v>PR</v>
          </cell>
          <cell r="C1614" t="str">
            <v>MUNHOZ DE MELO</v>
          </cell>
          <cell r="D1614" t="str">
            <v>411630</v>
          </cell>
          <cell r="F1614">
            <v>4490691</v>
          </cell>
          <cell r="H1614">
            <v>289722</v>
          </cell>
        </row>
        <row r="1615">
          <cell r="A1615">
            <v>411640</v>
          </cell>
          <cell r="B1615" t="str">
            <v>PR</v>
          </cell>
          <cell r="C1615" t="str">
            <v>NOSSA SENHORA DAS GRAÇAS</v>
          </cell>
          <cell r="D1615" t="str">
            <v>411640</v>
          </cell>
          <cell r="E1615">
            <v>40259</v>
          </cell>
          <cell r="F1615">
            <v>4440082</v>
          </cell>
          <cell r="H1615">
            <v>283206</v>
          </cell>
        </row>
        <row r="1616">
          <cell r="A1616">
            <v>411680</v>
          </cell>
          <cell r="B1616" t="str">
            <v>PR</v>
          </cell>
          <cell r="C1616" t="str">
            <v>NOVA CANTU</v>
          </cell>
          <cell r="D1616" t="str">
            <v>411680</v>
          </cell>
          <cell r="F1616">
            <v>732530</v>
          </cell>
          <cell r="H1616">
            <v>47260</v>
          </cell>
        </row>
        <row r="1617">
          <cell r="A1617">
            <v>411690</v>
          </cell>
          <cell r="B1617" t="str">
            <v>PR</v>
          </cell>
          <cell r="C1617" t="str">
            <v>NOVA ESPERANÇA</v>
          </cell>
          <cell r="D1617" t="str">
            <v>411690</v>
          </cell>
          <cell r="F1617">
            <v>75950</v>
          </cell>
          <cell r="H1617">
            <v>4900</v>
          </cell>
        </row>
        <row r="1618">
          <cell r="A1618">
            <v>411705</v>
          </cell>
          <cell r="B1618" t="str">
            <v>PR</v>
          </cell>
          <cell r="C1618" t="str">
            <v>NOVA LARANJEIRAS</v>
          </cell>
          <cell r="D1618" t="str">
            <v>411705</v>
          </cell>
          <cell r="E1618">
            <v>103231</v>
          </cell>
          <cell r="F1618">
            <v>41445316</v>
          </cell>
          <cell r="H1618">
            <v>2796912</v>
          </cell>
        </row>
        <row r="1619">
          <cell r="A1619">
            <v>411721</v>
          </cell>
          <cell r="B1619" t="str">
            <v>PR</v>
          </cell>
          <cell r="C1619" t="str">
            <v>NOVA SANTA BÁRBARA</v>
          </cell>
          <cell r="D1619" t="str">
            <v>411721</v>
          </cell>
          <cell r="E1619">
            <v>21798</v>
          </cell>
          <cell r="F1619">
            <v>6064792</v>
          </cell>
          <cell r="H1619">
            <v>398604</v>
          </cell>
        </row>
        <row r="1620">
          <cell r="A1620">
            <v>411727</v>
          </cell>
          <cell r="B1620" t="str">
            <v>PR</v>
          </cell>
          <cell r="C1620" t="str">
            <v>NOVA TEBAS</v>
          </cell>
          <cell r="D1620" t="str">
            <v>411727</v>
          </cell>
          <cell r="F1620">
            <v>3594264</v>
          </cell>
          <cell r="H1620">
            <v>231888</v>
          </cell>
        </row>
        <row r="1621">
          <cell r="A1621">
            <v>411729</v>
          </cell>
          <cell r="B1621" t="str">
            <v>PR</v>
          </cell>
          <cell r="C1621" t="str">
            <v>NOVO ITACOLOMI</v>
          </cell>
          <cell r="D1621" t="str">
            <v>411729</v>
          </cell>
          <cell r="F1621">
            <v>2730635</v>
          </cell>
          <cell r="H1621">
            <v>176170</v>
          </cell>
        </row>
        <row r="1622">
          <cell r="A1622">
            <v>411730</v>
          </cell>
          <cell r="B1622" t="str">
            <v>PR</v>
          </cell>
          <cell r="C1622" t="str">
            <v>ORTIGUEIRA</v>
          </cell>
          <cell r="D1622" t="str">
            <v>411730</v>
          </cell>
          <cell r="F1622">
            <v>23897838</v>
          </cell>
          <cell r="H1622">
            <v>1541796</v>
          </cell>
        </row>
        <row r="1623">
          <cell r="A1623">
            <v>411745</v>
          </cell>
          <cell r="B1623" t="str">
            <v>PR</v>
          </cell>
          <cell r="C1623" t="str">
            <v>OURO VERDE DO OESTE</v>
          </cell>
          <cell r="D1623" t="str">
            <v>411745</v>
          </cell>
          <cell r="F1623">
            <v>8175816</v>
          </cell>
          <cell r="H1623">
            <v>527472</v>
          </cell>
        </row>
        <row r="1624">
          <cell r="A1624">
            <v>411750</v>
          </cell>
          <cell r="B1624" t="str">
            <v>PR</v>
          </cell>
          <cell r="C1624" t="str">
            <v>PAIÇANDU</v>
          </cell>
          <cell r="D1624" t="str">
            <v>411750</v>
          </cell>
          <cell r="F1624">
            <v>32713804</v>
          </cell>
          <cell r="H1624">
            <v>2110568</v>
          </cell>
        </row>
        <row r="1625">
          <cell r="A1625">
            <v>411770</v>
          </cell>
          <cell r="B1625" t="str">
            <v>PR</v>
          </cell>
          <cell r="C1625" t="str">
            <v>PALMEIRA</v>
          </cell>
          <cell r="D1625" t="str">
            <v>411770</v>
          </cell>
          <cell r="F1625">
            <v>58849718</v>
          </cell>
          <cell r="H1625">
            <v>3796756</v>
          </cell>
        </row>
        <row r="1626">
          <cell r="A1626">
            <v>411780</v>
          </cell>
          <cell r="B1626" t="str">
            <v>PR</v>
          </cell>
          <cell r="C1626" t="str">
            <v>PALMITAL</v>
          </cell>
          <cell r="D1626" t="str">
            <v>411780</v>
          </cell>
          <cell r="E1626">
            <v>36644</v>
          </cell>
          <cell r="F1626">
            <v>52909183</v>
          </cell>
          <cell r="H1626">
            <v>3379514</v>
          </cell>
        </row>
        <row r="1627">
          <cell r="A1627">
            <v>411820</v>
          </cell>
          <cell r="B1627" t="str">
            <v>PR</v>
          </cell>
          <cell r="C1627" t="str">
            <v>PARANAGUÁ</v>
          </cell>
          <cell r="D1627" t="str">
            <v>411820</v>
          </cell>
          <cell r="F1627">
            <v>130686142</v>
          </cell>
          <cell r="H1627">
            <v>8431364</v>
          </cell>
        </row>
        <row r="1628">
          <cell r="A1628">
            <v>411830</v>
          </cell>
          <cell r="B1628" t="str">
            <v>PR</v>
          </cell>
          <cell r="C1628" t="str">
            <v>PARANAPOEMA</v>
          </cell>
          <cell r="D1628" t="str">
            <v>411830</v>
          </cell>
          <cell r="E1628">
            <v>54905</v>
          </cell>
          <cell r="F1628">
            <v>7111207</v>
          </cell>
          <cell r="H1628">
            <v>499564</v>
          </cell>
        </row>
        <row r="1629">
          <cell r="A1629">
            <v>411860</v>
          </cell>
          <cell r="B1629" t="str">
            <v>PR</v>
          </cell>
          <cell r="C1629" t="str">
            <v>PAULA FREITAS</v>
          </cell>
          <cell r="D1629" t="str">
            <v>411860</v>
          </cell>
          <cell r="F1629">
            <v>2849768</v>
          </cell>
          <cell r="H1629">
            <v>183856</v>
          </cell>
        </row>
        <row r="1630">
          <cell r="A1630">
            <v>411870</v>
          </cell>
          <cell r="B1630" t="str">
            <v>PR</v>
          </cell>
          <cell r="C1630" t="str">
            <v>PAULO FRONTIN</v>
          </cell>
          <cell r="D1630" t="str">
            <v>411870</v>
          </cell>
          <cell r="F1630">
            <v>30256248</v>
          </cell>
          <cell r="H1630">
            <v>1952016</v>
          </cell>
        </row>
        <row r="1631">
          <cell r="A1631">
            <v>411880</v>
          </cell>
          <cell r="B1631" t="str">
            <v>PR</v>
          </cell>
          <cell r="C1631" t="str">
            <v>PEABIRU</v>
          </cell>
          <cell r="D1631" t="str">
            <v>411880</v>
          </cell>
          <cell r="F1631">
            <v>2052324</v>
          </cell>
          <cell r="H1631">
            <v>132408</v>
          </cell>
        </row>
        <row r="1632">
          <cell r="A1632">
            <v>411885</v>
          </cell>
          <cell r="B1632" t="str">
            <v>PR</v>
          </cell>
          <cell r="C1632" t="str">
            <v>PEROBAL</v>
          </cell>
          <cell r="D1632" t="str">
            <v>411885</v>
          </cell>
          <cell r="E1632">
            <v>55391</v>
          </cell>
          <cell r="F1632">
            <v>6375501</v>
          </cell>
          <cell r="G1632">
            <v>802</v>
          </cell>
          <cell r="H1632">
            <v>436550</v>
          </cell>
        </row>
        <row r="1633">
          <cell r="A1633">
            <v>411910</v>
          </cell>
          <cell r="B1633" t="str">
            <v>PR</v>
          </cell>
          <cell r="C1633" t="str">
            <v>PIÊN</v>
          </cell>
          <cell r="D1633" t="str">
            <v>411910</v>
          </cell>
          <cell r="F1633">
            <v>2582424</v>
          </cell>
          <cell r="H1633">
            <v>166608</v>
          </cell>
        </row>
        <row r="1634">
          <cell r="A1634">
            <v>411920</v>
          </cell>
          <cell r="B1634" t="str">
            <v>PR</v>
          </cell>
          <cell r="C1634" t="str">
            <v>PINHALÃO</v>
          </cell>
          <cell r="D1634" t="str">
            <v>411920</v>
          </cell>
          <cell r="E1634">
            <v>96802</v>
          </cell>
          <cell r="F1634">
            <v>42881632</v>
          </cell>
          <cell r="H1634">
            <v>2963146</v>
          </cell>
        </row>
        <row r="1635">
          <cell r="A1635">
            <v>411930</v>
          </cell>
          <cell r="B1635" t="str">
            <v>PR</v>
          </cell>
          <cell r="C1635" t="str">
            <v>PINHÃO</v>
          </cell>
          <cell r="D1635" t="str">
            <v>411930</v>
          </cell>
          <cell r="F1635">
            <v>91587237</v>
          </cell>
          <cell r="H1635">
            <v>5908854</v>
          </cell>
        </row>
        <row r="1636">
          <cell r="A1636">
            <v>411960</v>
          </cell>
          <cell r="B1636" t="str">
            <v>PR</v>
          </cell>
          <cell r="C1636" t="str">
            <v>PITANGA</v>
          </cell>
          <cell r="D1636" t="str">
            <v>411960</v>
          </cell>
          <cell r="E1636">
            <v>285233</v>
          </cell>
          <cell r="F1636">
            <v>48346728</v>
          </cell>
          <cell r="H1636">
            <v>3319532</v>
          </cell>
        </row>
        <row r="1637">
          <cell r="A1637">
            <v>411965</v>
          </cell>
          <cell r="B1637" t="str">
            <v>PR</v>
          </cell>
          <cell r="C1637" t="str">
            <v>PITANGUEIRAS</v>
          </cell>
          <cell r="D1637" t="str">
            <v>411965</v>
          </cell>
          <cell r="F1637">
            <v>6058981</v>
          </cell>
          <cell r="H1637">
            <v>390902</v>
          </cell>
        </row>
        <row r="1638">
          <cell r="A1638">
            <v>411970</v>
          </cell>
          <cell r="B1638" t="str">
            <v>PR</v>
          </cell>
          <cell r="C1638" t="str">
            <v>PLANALTINA DO PARANÁ</v>
          </cell>
          <cell r="D1638" t="str">
            <v>411970</v>
          </cell>
          <cell r="F1638">
            <v>7589823</v>
          </cell>
          <cell r="H1638">
            <v>489666</v>
          </cell>
        </row>
        <row r="1639">
          <cell r="A1639">
            <v>411995</v>
          </cell>
          <cell r="B1639" t="str">
            <v>PR</v>
          </cell>
          <cell r="C1639" t="str">
            <v>PONTAL DO PARANÁ</v>
          </cell>
          <cell r="D1639" t="str">
            <v>411995</v>
          </cell>
          <cell r="F1639">
            <v>53697673</v>
          </cell>
          <cell r="H1639">
            <v>3464366</v>
          </cell>
        </row>
        <row r="1640">
          <cell r="A1640">
            <v>412010</v>
          </cell>
          <cell r="B1640" t="str">
            <v>PR</v>
          </cell>
          <cell r="C1640" t="str">
            <v>PORTO AMAZONAS</v>
          </cell>
          <cell r="D1640" t="str">
            <v>412010</v>
          </cell>
          <cell r="F1640">
            <v>2670371</v>
          </cell>
          <cell r="H1640">
            <v>172282</v>
          </cell>
        </row>
        <row r="1641">
          <cell r="A1641">
            <v>412015</v>
          </cell>
          <cell r="B1641" t="str">
            <v>PR</v>
          </cell>
          <cell r="C1641" t="str">
            <v>PORTO BARREIRO</v>
          </cell>
          <cell r="D1641" t="str">
            <v>412015</v>
          </cell>
          <cell r="F1641">
            <v>13651346</v>
          </cell>
          <cell r="H1641">
            <v>880732</v>
          </cell>
        </row>
        <row r="1642">
          <cell r="A1642">
            <v>412030</v>
          </cell>
          <cell r="B1642" t="str">
            <v>PR</v>
          </cell>
          <cell r="C1642" t="str">
            <v>PORTO VITÓRIA</v>
          </cell>
          <cell r="D1642" t="str">
            <v>412030</v>
          </cell>
          <cell r="F1642">
            <v>20380950</v>
          </cell>
          <cell r="H1642">
            <v>1314900</v>
          </cell>
        </row>
        <row r="1643">
          <cell r="A1643">
            <v>412040</v>
          </cell>
          <cell r="B1643" t="str">
            <v>PR</v>
          </cell>
          <cell r="C1643" t="str">
            <v>PRESIDENTE CASTELO BRANCO</v>
          </cell>
          <cell r="D1643" t="str">
            <v>412040</v>
          </cell>
          <cell r="F1643">
            <v>40579</v>
          </cell>
          <cell r="H1643">
            <v>2618</v>
          </cell>
        </row>
        <row r="1644">
          <cell r="A1644">
            <v>412050</v>
          </cell>
          <cell r="B1644" t="str">
            <v>PR</v>
          </cell>
          <cell r="C1644" t="str">
            <v>PRIMEIRO DE MAIO</v>
          </cell>
          <cell r="D1644" t="str">
            <v>412050</v>
          </cell>
          <cell r="F1644">
            <v>1095106</v>
          </cell>
          <cell r="H1644">
            <v>70652</v>
          </cell>
        </row>
        <row r="1645">
          <cell r="A1645">
            <v>412070</v>
          </cell>
          <cell r="B1645" t="str">
            <v>PR</v>
          </cell>
          <cell r="C1645" t="str">
            <v>QUATIGUÁ</v>
          </cell>
          <cell r="D1645" t="str">
            <v>412070</v>
          </cell>
          <cell r="E1645">
            <v>158950</v>
          </cell>
          <cell r="F1645">
            <v>27345712</v>
          </cell>
          <cell r="H1645">
            <v>1738592</v>
          </cell>
        </row>
        <row r="1646">
          <cell r="A1646">
            <v>412080</v>
          </cell>
          <cell r="B1646" t="str">
            <v>PR</v>
          </cell>
          <cell r="C1646" t="str">
            <v>QUATRO BARRAS</v>
          </cell>
          <cell r="D1646" t="str">
            <v>412080</v>
          </cell>
          <cell r="E1646">
            <v>61210</v>
          </cell>
          <cell r="F1646">
            <v>384622250</v>
          </cell>
          <cell r="H1646">
            <v>24176640</v>
          </cell>
        </row>
        <row r="1647">
          <cell r="A1647">
            <v>412090</v>
          </cell>
          <cell r="B1647" t="str">
            <v>PR</v>
          </cell>
          <cell r="C1647" t="str">
            <v>QUEDAS DO IGUAÇU</v>
          </cell>
          <cell r="D1647" t="str">
            <v>412090</v>
          </cell>
          <cell r="F1647">
            <v>630606960</v>
          </cell>
          <cell r="H1647">
            <v>40684320</v>
          </cell>
        </row>
        <row r="1648">
          <cell r="A1648">
            <v>412110</v>
          </cell>
          <cell r="B1648" t="str">
            <v>PR</v>
          </cell>
          <cell r="C1648" t="str">
            <v>QUINTA DO SOL</v>
          </cell>
          <cell r="D1648" t="str">
            <v>412110</v>
          </cell>
          <cell r="F1648">
            <v>2094980</v>
          </cell>
          <cell r="H1648">
            <v>135160</v>
          </cell>
        </row>
        <row r="1649">
          <cell r="A1649">
            <v>412120</v>
          </cell>
          <cell r="B1649" t="str">
            <v>PR</v>
          </cell>
          <cell r="C1649" t="str">
            <v>QUITANDINHA</v>
          </cell>
          <cell r="D1649" t="str">
            <v>412120</v>
          </cell>
          <cell r="E1649">
            <v>384096</v>
          </cell>
          <cell r="F1649">
            <v>88434346</v>
          </cell>
          <cell r="H1649">
            <v>5838146</v>
          </cell>
        </row>
        <row r="1650">
          <cell r="A1650">
            <v>412150</v>
          </cell>
          <cell r="B1650" t="str">
            <v>PR</v>
          </cell>
          <cell r="C1650" t="str">
            <v>REBOUÇAS</v>
          </cell>
          <cell r="D1650" t="str">
            <v>412150</v>
          </cell>
          <cell r="F1650">
            <v>6098382</v>
          </cell>
          <cell r="H1650">
            <v>393444</v>
          </cell>
        </row>
        <row r="1651">
          <cell r="A1651">
            <v>412170</v>
          </cell>
          <cell r="B1651" t="str">
            <v>PR</v>
          </cell>
          <cell r="C1651" t="str">
            <v>RESERVA</v>
          </cell>
          <cell r="D1651" t="str">
            <v>412170</v>
          </cell>
          <cell r="F1651">
            <v>0</v>
          </cell>
          <cell r="H1651">
            <v>0</v>
          </cell>
        </row>
        <row r="1652">
          <cell r="A1652">
            <v>412175</v>
          </cell>
          <cell r="B1652" t="str">
            <v>PR</v>
          </cell>
          <cell r="C1652" t="str">
            <v>RESERVA DO IGUAÇU</v>
          </cell>
          <cell r="D1652" t="str">
            <v>412175</v>
          </cell>
          <cell r="E1652">
            <v>72135</v>
          </cell>
          <cell r="F1652">
            <v>15398330</v>
          </cell>
          <cell r="H1652">
            <v>999846</v>
          </cell>
        </row>
        <row r="1653">
          <cell r="A1653">
            <v>412190</v>
          </cell>
          <cell r="B1653" t="str">
            <v>PR</v>
          </cell>
          <cell r="C1653" t="str">
            <v>RIBEIRÃO DO PINHAL</v>
          </cell>
          <cell r="D1653" t="str">
            <v>412190</v>
          </cell>
          <cell r="E1653">
            <v>116047</v>
          </cell>
          <cell r="F1653">
            <v>15425484</v>
          </cell>
          <cell r="H1653">
            <v>1013460</v>
          </cell>
        </row>
        <row r="1654">
          <cell r="A1654">
            <v>412200</v>
          </cell>
          <cell r="B1654" t="str">
            <v>PR</v>
          </cell>
          <cell r="C1654" t="str">
            <v>RIO AZUL</v>
          </cell>
          <cell r="D1654" t="str">
            <v>412200</v>
          </cell>
          <cell r="F1654">
            <v>116267732</v>
          </cell>
          <cell r="H1654">
            <v>7501144</v>
          </cell>
        </row>
        <row r="1655">
          <cell r="A1655">
            <v>412210</v>
          </cell>
          <cell r="B1655" t="str">
            <v>PR</v>
          </cell>
          <cell r="C1655" t="str">
            <v>RIO BOM</v>
          </cell>
          <cell r="D1655" t="str">
            <v>412210</v>
          </cell>
          <cell r="E1655">
            <v>23754</v>
          </cell>
          <cell r="F1655">
            <v>3163683</v>
          </cell>
          <cell r="H1655">
            <v>244762</v>
          </cell>
        </row>
        <row r="1656">
          <cell r="A1656">
            <v>412215</v>
          </cell>
          <cell r="B1656" t="str">
            <v>PR</v>
          </cell>
          <cell r="C1656" t="str">
            <v>RIO BONITO DO IGUAÇU</v>
          </cell>
          <cell r="D1656" t="str">
            <v>412215</v>
          </cell>
          <cell r="F1656">
            <v>43370240</v>
          </cell>
          <cell r="H1656">
            <v>2798080</v>
          </cell>
        </row>
        <row r="1657">
          <cell r="A1657">
            <v>412217</v>
          </cell>
          <cell r="B1657" t="str">
            <v>PR</v>
          </cell>
          <cell r="C1657" t="str">
            <v>RIO BRANCO DO IVAÍ</v>
          </cell>
          <cell r="D1657" t="str">
            <v>412217</v>
          </cell>
          <cell r="E1657">
            <v>39443</v>
          </cell>
          <cell r="F1657">
            <v>7106319</v>
          </cell>
          <cell r="H1657">
            <v>466910</v>
          </cell>
        </row>
        <row r="1658">
          <cell r="A1658">
            <v>412240</v>
          </cell>
          <cell r="B1658" t="str">
            <v>PR</v>
          </cell>
          <cell r="C1658" t="str">
            <v>ROLÂNDIA</v>
          </cell>
          <cell r="D1658" t="str">
            <v>412240</v>
          </cell>
          <cell r="F1658">
            <v>306838</v>
          </cell>
          <cell r="H1658">
            <v>19796</v>
          </cell>
        </row>
        <row r="1659">
          <cell r="A1659">
            <v>412250</v>
          </cell>
          <cell r="B1659" t="str">
            <v>PR</v>
          </cell>
          <cell r="C1659" t="str">
            <v>RONCADOR</v>
          </cell>
          <cell r="D1659" t="str">
            <v>412250</v>
          </cell>
          <cell r="F1659">
            <v>29447396</v>
          </cell>
          <cell r="H1659">
            <v>1899832</v>
          </cell>
        </row>
        <row r="1660">
          <cell r="A1660">
            <v>412265</v>
          </cell>
          <cell r="B1660" t="str">
            <v>PR</v>
          </cell>
          <cell r="C1660" t="str">
            <v>ROSÁRIO DO IVAÍ</v>
          </cell>
          <cell r="D1660" t="str">
            <v>412265</v>
          </cell>
          <cell r="E1660">
            <v>183819</v>
          </cell>
          <cell r="F1660">
            <v>21729659</v>
          </cell>
          <cell r="H1660">
            <v>1381078</v>
          </cell>
        </row>
        <row r="1661">
          <cell r="A1661">
            <v>412280</v>
          </cell>
          <cell r="B1661" t="str">
            <v>PR</v>
          </cell>
          <cell r="C1661" t="str">
            <v>SALGADO FILHO</v>
          </cell>
          <cell r="D1661" t="str">
            <v>412280</v>
          </cell>
          <cell r="E1661">
            <v>48957</v>
          </cell>
          <cell r="F1661">
            <v>7916282</v>
          </cell>
          <cell r="H1661">
            <v>509630</v>
          </cell>
        </row>
        <row r="1662">
          <cell r="A1662">
            <v>412310</v>
          </cell>
          <cell r="B1662" t="str">
            <v>PR</v>
          </cell>
          <cell r="C1662" t="str">
            <v>SANTA AMÉLIA</v>
          </cell>
          <cell r="D1662" t="str">
            <v>412310</v>
          </cell>
          <cell r="E1662">
            <v>64597</v>
          </cell>
          <cell r="F1662">
            <v>5106327</v>
          </cell>
          <cell r="H1662">
            <v>333380</v>
          </cell>
        </row>
        <row r="1663">
          <cell r="A1663">
            <v>412320</v>
          </cell>
          <cell r="B1663" t="str">
            <v>PR</v>
          </cell>
          <cell r="C1663" t="str">
            <v>SANTA CECÍLIA DO PAVÃO</v>
          </cell>
          <cell r="D1663" t="str">
            <v>412320</v>
          </cell>
          <cell r="E1663">
            <v>64283</v>
          </cell>
          <cell r="F1663">
            <v>14164459</v>
          </cell>
          <cell r="H1663">
            <v>979512</v>
          </cell>
        </row>
        <row r="1664">
          <cell r="A1664">
            <v>412380</v>
          </cell>
          <cell r="B1664" t="str">
            <v>PR</v>
          </cell>
          <cell r="C1664" t="str">
            <v>SANTA IZABEL DO OESTE</v>
          </cell>
          <cell r="D1664" t="str">
            <v>412380</v>
          </cell>
          <cell r="F1664">
            <v>2170</v>
          </cell>
          <cell r="H1664">
            <v>140</v>
          </cell>
        </row>
        <row r="1665">
          <cell r="A1665">
            <v>412385</v>
          </cell>
          <cell r="B1665" t="str">
            <v>PR</v>
          </cell>
          <cell r="C1665" t="str">
            <v>SANTA MARIA DO OESTE</v>
          </cell>
          <cell r="D1665" t="str">
            <v>412385</v>
          </cell>
          <cell r="E1665">
            <v>91763</v>
          </cell>
          <cell r="F1665">
            <v>33645338</v>
          </cell>
          <cell r="H1665">
            <v>2144774</v>
          </cell>
        </row>
        <row r="1666">
          <cell r="A1666">
            <v>412390</v>
          </cell>
          <cell r="B1666" t="str">
            <v>PR</v>
          </cell>
          <cell r="C1666" t="str">
            <v>SANTA MARIANA</v>
          </cell>
          <cell r="D1666" t="str">
            <v>412390</v>
          </cell>
          <cell r="F1666">
            <v>14120345</v>
          </cell>
          <cell r="H1666">
            <v>910990</v>
          </cell>
        </row>
        <row r="1667">
          <cell r="A1667">
            <v>412395</v>
          </cell>
          <cell r="B1667" t="str">
            <v>PR</v>
          </cell>
          <cell r="C1667" t="str">
            <v>SANTA MÔNICA</v>
          </cell>
          <cell r="D1667" t="str">
            <v>412395</v>
          </cell>
          <cell r="E1667">
            <v>32600</v>
          </cell>
          <cell r="F1667">
            <v>13426401</v>
          </cell>
          <cell r="H1667">
            <v>941490</v>
          </cell>
        </row>
        <row r="1668">
          <cell r="A1668">
            <v>412402</v>
          </cell>
          <cell r="B1668" t="str">
            <v>PR</v>
          </cell>
          <cell r="C1668" t="str">
            <v>SANTA TEREZA DO OESTE</v>
          </cell>
          <cell r="D1668" t="str">
            <v>412402</v>
          </cell>
          <cell r="F1668">
            <v>2325</v>
          </cell>
          <cell r="H1668">
            <v>150</v>
          </cell>
        </row>
        <row r="1669">
          <cell r="A1669">
            <v>412400</v>
          </cell>
          <cell r="B1669" t="str">
            <v>PR</v>
          </cell>
          <cell r="C1669" t="str">
            <v>SANTANA DO ITARARÉ</v>
          </cell>
          <cell r="D1669" t="str">
            <v>412400</v>
          </cell>
          <cell r="E1669">
            <v>29442</v>
          </cell>
          <cell r="F1669">
            <v>6421671</v>
          </cell>
          <cell r="H1669">
            <v>410030</v>
          </cell>
        </row>
        <row r="1670">
          <cell r="A1670">
            <v>412410</v>
          </cell>
          <cell r="B1670" t="str">
            <v>PR</v>
          </cell>
          <cell r="C1670" t="str">
            <v>SANTO ANTÔNIO DA PLATINA</v>
          </cell>
          <cell r="D1670" t="str">
            <v>412410</v>
          </cell>
          <cell r="F1670">
            <v>12400</v>
          </cell>
          <cell r="H1670">
            <v>800</v>
          </cell>
        </row>
        <row r="1671">
          <cell r="A1671">
            <v>412470</v>
          </cell>
          <cell r="B1671" t="str">
            <v>PR</v>
          </cell>
          <cell r="C1671" t="str">
            <v>SÃO JERÔNIMO DA SERRA</v>
          </cell>
          <cell r="D1671" t="str">
            <v>412470</v>
          </cell>
          <cell r="F1671">
            <v>6554175</v>
          </cell>
          <cell r="H1671">
            <v>422850</v>
          </cell>
        </row>
        <row r="1672">
          <cell r="A1672">
            <v>412500</v>
          </cell>
          <cell r="B1672" t="str">
            <v>PR</v>
          </cell>
          <cell r="C1672" t="str">
            <v>SÃO JOÃO DO IVAÍ</v>
          </cell>
          <cell r="D1672" t="str">
            <v>412500</v>
          </cell>
          <cell r="E1672">
            <v>91621</v>
          </cell>
          <cell r="F1672">
            <v>5148452</v>
          </cell>
          <cell r="H1672">
            <v>292242</v>
          </cell>
        </row>
        <row r="1673">
          <cell r="A1673">
            <v>412540</v>
          </cell>
          <cell r="B1673" t="str">
            <v>PR</v>
          </cell>
          <cell r="C1673" t="str">
            <v>SÃO JOSÉ DA BOA VISTA</v>
          </cell>
          <cell r="D1673" t="str">
            <v>412540</v>
          </cell>
          <cell r="E1673">
            <v>75185</v>
          </cell>
          <cell r="F1673">
            <v>735934821</v>
          </cell>
          <cell r="H1673">
            <v>47429600</v>
          </cell>
        </row>
        <row r="1674">
          <cell r="A1674">
            <v>412545</v>
          </cell>
          <cell r="B1674" t="str">
            <v>PR</v>
          </cell>
          <cell r="C1674" t="str">
            <v>SÃO JOSÉ DAS PALMEIRAS</v>
          </cell>
          <cell r="D1674" t="str">
            <v>412545</v>
          </cell>
          <cell r="E1674">
            <v>132082</v>
          </cell>
          <cell r="F1674">
            <v>24619542</v>
          </cell>
          <cell r="G1674">
            <v>1331</v>
          </cell>
          <cell r="H1674">
            <v>1703117</v>
          </cell>
        </row>
        <row r="1675">
          <cell r="A1675">
            <v>412610</v>
          </cell>
          <cell r="B1675" t="str">
            <v>PR</v>
          </cell>
          <cell r="C1675" t="str">
            <v>SÃO TOMÉ</v>
          </cell>
          <cell r="D1675" t="str">
            <v>412610</v>
          </cell>
          <cell r="F1675">
            <v>1501268</v>
          </cell>
          <cell r="H1675">
            <v>96856</v>
          </cell>
        </row>
        <row r="1676">
          <cell r="A1676">
            <v>412620</v>
          </cell>
          <cell r="B1676" t="str">
            <v>PR</v>
          </cell>
          <cell r="C1676" t="str">
            <v>SAPOPEMA</v>
          </cell>
          <cell r="D1676" t="str">
            <v>412620</v>
          </cell>
          <cell r="E1676">
            <v>60181</v>
          </cell>
          <cell r="F1676">
            <v>16047694</v>
          </cell>
          <cell r="H1676">
            <v>1013522</v>
          </cell>
        </row>
        <row r="1677">
          <cell r="A1677">
            <v>412625</v>
          </cell>
          <cell r="B1677" t="str">
            <v>PR</v>
          </cell>
          <cell r="C1677" t="str">
            <v>SARANDI</v>
          </cell>
          <cell r="D1677" t="str">
            <v>412625</v>
          </cell>
          <cell r="E1677">
            <v>372462</v>
          </cell>
          <cell r="F1677">
            <v>169257730</v>
          </cell>
          <cell r="H1677">
            <v>11170798</v>
          </cell>
        </row>
        <row r="1678">
          <cell r="A1678">
            <v>412650</v>
          </cell>
          <cell r="B1678" t="str">
            <v>PR</v>
          </cell>
          <cell r="C1678" t="str">
            <v>SERTANÓPOLIS</v>
          </cell>
          <cell r="D1678" t="str">
            <v>412650</v>
          </cell>
          <cell r="F1678">
            <v>24806169</v>
          </cell>
          <cell r="H1678">
            <v>1600398</v>
          </cell>
        </row>
        <row r="1679">
          <cell r="A1679">
            <v>412667</v>
          </cell>
          <cell r="B1679" t="str">
            <v>PR</v>
          </cell>
          <cell r="C1679" t="str">
            <v>TAMARANA</v>
          </cell>
          <cell r="D1679" t="str">
            <v>412667</v>
          </cell>
          <cell r="E1679">
            <v>258211</v>
          </cell>
          <cell r="F1679">
            <v>50814173</v>
          </cell>
          <cell r="H1679">
            <v>3141466</v>
          </cell>
        </row>
        <row r="1680">
          <cell r="A1680">
            <v>412670</v>
          </cell>
          <cell r="B1680" t="str">
            <v>PR</v>
          </cell>
          <cell r="C1680" t="str">
            <v>TAMBOARA</v>
          </cell>
          <cell r="D1680" t="str">
            <v>412670</v>
          </cell>
          <cell r="F1680">
            <v>4589264</v>
          </cell>
          <cell r="H1680">
            <v>280876</v>
          </cell>
        </row>
        <row r="1681">
          <cell r="A1681">
            <v>412680</v>
          </cell>
          <cell r="B1681" t="str">
            <v>PR</v>
          </cell>
          <cell r="C1681" t="str">
            <v>TAPEJARA</v>
          </cell>
          <cell r="D1681" t="str">
            <v>412680</v>
          </cell>
          <cell r="F1681">
            <v>1877639</v>
          </cell>
          <cell r="H1681">
            <v>121138</v>
          </cell>
        </row>
        <row r="1682">
          <cell r="A1682">
            <v>412720</v>
          </cell>
          <cell r="B1682" t="str">
            <v>PR</v>
          </cell>
          <cell r="C1682" t="str">
            <v>TERRA BOA</v>
          </cell>
          <cell r="D1682" t="str">
            <v>412720</v>
          </cell>
          <cell r="F1682">
            <v>5845360</v>
          </cell>
          <cell r="H1682">
            <v>377120</v>
          </cell>
        </row>
        <row r="1683">
          <cell r="A1683">
            <v>412750</v>
          </cell>
          <cell r="B1683" t="str">
            <v>PR</v>
          </cell>
          <cell r="C1683" t="str">
            <v>TIBAGI</v>
          </cell>
          <cell r="D1683" t="str">
            <v>412750</v>
          </cell>
          <cell r="F1683">
            <v>1457</v>
          </cell>
          <cell r="H1683">
            <v>94</v>
          </cell>
        </row>
        <row r="1684">
          <cell r="A1684">
            <v>412788</v>
          </cell>
          <cell r="B1684" t="str">
            <v>PR</v>
          </cell>
          <cell r="C1684" t="str">
            <v>TUNAS DO PARANÁ</v>
          </cell>
          <cell r="D1684" t="str">
            <v>412788</v>
          </cell>
          <cell r="F1684">
            <v>3248242</v>
          </cell>
          <cell r="H1684">
            <v>209564</v>
          </cell>
        </row>
        <row r="1685">
          <cell r="A1685">
            <v>412790</v>
          </cell>
          <cell r="B1685" t="str">
            <v>PR</v>
          </cell>
          <cell r="C1685" t="str">
            <v>TUNEIRAS DO OESTE</v>
          </cell>
          <cell r="D1685" t="str">
            <v>412790</v>
          </cell>
          <cell r="F1685">
            <v>0</v>
          </cell>
          <cell r="H1685">
            <v>0</v>
          </cell>
        </row>
        <row r="1686">
          <cell r="A1686">
            <v>412796</v>
          </cell>
          <cell r="B1686" t="str">
            <v>PR</v>
          </cell>
          <cell r="C1686" t="str">
            <v>TURVO</v>
          </cell>
          <cell r="D1686" t="str">
            <v>412796</v>
          </cell>
          <cell r="F1686">
            <v>36222539</v>
          </cell>
          <cell r="H1686">
            <v>2336938</v>
          </cell>
        </row>
        <row r="1687">
          <cell r="A1687">
            <v>412820</v>
          </cell>
          <cell r="B1687" t="str">
            <v>PR</v>
          </cell>
          <cell r="C1687" t="str">
            <v>UNIÃO DA VITÓRIA</v>
          </cell>
          <cell r="D1687" t="str">
            <v>412820</v>
          </cell>
          <cell r="F1687">
            <v>127273321</v>
          </cell>
          <cell r="H1687">
            <v>8211182</v>
          </cell>
        </row>
        <row r="1688">
          <cell r="A1688">
            <v>412830</v>
          </cell>
          <cell r="B1688" t="str">
            <v>PR</v>
          </cell>
          <cell r="C1688" t="str">
            <v>UNIFLOR</v>
          </cell>
          <cell r="D1688" t="str">
            <v>412830</v>
          </cell>
          <cell r="F1688">
            <v>129983</v>
          </cell>
          <cell r="H1688">
            <v>8386</v>
          </cell>
        </row>
        <row r="1689">
          <cell r="A1689">
            <v>412840</v>
          </cell>
          <cell r="B1689" t="str">
            <v>PR</v>
          </cell>
          <cell r="C1689" t="str">
            <v>URAÍ</v>
          </cell>
          <cell r="D1689" t="str">
            <v>412840</v>
          </cell>
          <cell r="F1689">
            <v>9230219</v>
          </cell>
          <cell r="H1689">
            <v>595498</v>
          </cell>
        </row>
        <row r="1690">
          <cell r="A1690">
            <v>412853</v>
          </cell>
          <cell r="B1690" t="str">
            <v>PR</v>
          </cell>
          <cell r="C1690" t="str">
            <v>VENTANIA</v>
          </cell>
          <cell r="D1690" t="str">
            <v>412853</v>
          </cell>
          <cell r="F1690">
            <v>32711262</v>
          </cell>
          <cell r="H1690">
            <v>2110404</v>
          </cell>
        </row>
        <row r="1691">
          <cell r="A1691">
            <v>412855</v>
          </cell>
          <cell r="B1691" t="str">
            <v>PR</v>
          </cell>
          <cell r="C1691" t="str">
            <v>VERA CRUZ DO OESTE</v>
          </cell>
          <cell r="D1691" t="str">
            <v>412855</v>
          </cell>
          <cell r="E1691">
            <v>1129</v>
          </cell>
          <cell r="F1691">
            <v>9715681</v>
          </cell>
          <cell r="H1691">
            <v>631532</v>
          </cell>
        </row>
        <row r="1692">
          <cell r="A1692">
            <v>412865</v>
          </cell>
          <cell r="B1692" t="str">
            <v>PR</v>
          </cell>
          <cell r="C1692" t="str">
            <v>VIRMOND</v>
          </cell>
          <cell r="D1692" t="str">
            <v>412865</v>
          </cell>
          <cell r="F1692">
            <v>12820670</v>
          </cell>
          <cell r="H1692">
            <v>827140</v>
          </cell>
        </row>
        <row r="1693">
          <cell r="A1693">
            <v>412850</v>
          </cell>
          <cell r="B1693" t="str">
            <v>PR</v>
          </cell>
          <cell r="C1693" t="str">
            <v>WENCESLAU BRAZ</v>
          </cell>
          <cell r="D1693" t="str">
            <v>412850</v>
          </cell>
          <cell r="E1693">
            <v>53116</v>
          </cell>
          <cell r="F1693">
            <v>5377713</v>
          </cell>
          <cell r="H1693">
            <v>369662</v>
          </cell>
        </row>
        <row r="1694">
          <cell r="A1694">
            <v>412880</v>
          </cell>
          <cell r="B1694" t="str">
            <v>PR</v>
          </cell>
          <cell r="C1694" t="str">
            <v>XAMBRÊ</v>
          </cell>
          <cell r="D1694" t="str">
            <v>412880</v>
          </cell>
          <cell r="E1694">
            <v>79045</v>
          </cell>
          <cell r="F1694">
            <v>11715370</v>
          </cell>
          <cell r="H1694">
            <v>748882</v>
          </cell>
        </row>
        <row r="1695">
          <cell r="A1695">
            <v>260005</v>
          </cell>
          <cell r="B1695" t="str">
            <v>PE</v>
          </cell>
          <cell r="C1695" t="str">
            <v>ABREU E LIMA</v>
          </cell>
          <cell r="D1695" t="str">
            <v>260005</v>
          </cell>
          <cell r="E1695">
            <v>264268</v>
          </cell>
          <cell r="F1695">
            <v>294368520</v>
          </cell>
          <cell r="H1695">
            <v>19296300</v>
          </cell>
        </row>
        <row r="1696">
          <cell r="A1696">
            <v>260010</v>
          </cell>
          <cell r="B1696" t="str">
            <v>PE</v>
          </cell>
          <cell r="C1696" t="str">
            <v>AFOGADOS DA INGAZEIRA</v>
          </cell>
          <cell r="D1696" t="str">
            <v>260010</v>
          </cell>
          <cell r="E1696">
            <v>323631</v>
          </cell>
          <cell r="F1696">
            <v>68345794</v>
          </cell>
          <cell r="H1696">
            <v>4376678</v>
          </cell>
        </row>
        <row r="1697">
          <cell r="A1697">
            <v>260020</v>
          </cell>
          <cell r="B1697" t="str">
            <v>PE</v>
          </cell>
          <cell r="C1697" t="str">
            <v>AFRÂNIO</v>
          </cell>
          <cell r="D1697" t="str">
            <v>260020</v>
          </cell>
          <cell r="F1697">
            <v>203949</v>
          </cell>
          <cell r="H1697">
            <v>13158</v>
          </cell>
        </row>
        <row r="1698">
          <cell r="A1698">
            <v>260030</v>
          </cell>
          <cell r="B1698" t="str">
            <v>PE</v>
          </cell>
          <cell r="C1698" t="str">
            <v>AGRESTINA</v>
          </cell>
          <cell r="D1698" t="str">
            <v>260030</v>
          </cell>
          <cell r="E1698">
            <v>3479</v>
          </cell>
          <cell r="F1698">
            <v>350660743</v>
          </cell>
          <cell r="H1698">
            <v>21774066</v>
          </cell>
        </row>
        <row r="1699">
          <cell r="A1699">
            <v>260040</v>
          </cell>
          <cell r="B1699" t="str">
            <v>PE</v>
          </cell>
          <cell r="C1699" t="str">
            <v>ÁGUA PRETA</v>
          </cell>
          <cell r="D1699" t="str">
            <v>260040</v>
          </cell>
          <cell r="F1699">
            <v>101680</v>
          </cell>
          <cell r="H1699">
            <v>6560</v>
          </cell>
        </row>
        <row r="1700">
          <cell r="A1700">
            <v>260050</v>
          </cell>
          <cell r="B1700" t="str">
            <v>PE</v>
          </cell>
          <cell r="C1700" t="str">
            <v>ÁGUAS BELAS</v>
          </cell>
          <cell r="D1700" t="str">
            <v>260050</v>
          </cell>
          <cell r="E1700">
            <v>67150</v>
          </cell>
          <cell r="F1700">
            <v>56566876</v>
          </cell>
          <cell r="G1700">
            <v>1</v>
          </cell>
          <cell r="H1700">
            <v>3462058</v>
          </cell>
        </row>
        <row r="1701">
          <cell r="A1701">
            <v>260060</v>
          </cell>
          <cell r="B1701" t="str">
            <v>PE</v>
          </cell>
          <cell r="C1701" t="str">
            <v>ALAGOINHA</v>
          </cell>
          <cell r="D1701" t="str">
            <v>260060</v>
          </cell>
          <cell r="E1701">
            <v>17462</v>
          </cell>
          <cell r="F1701">
            <v>17091981</v>
          </cell>
          <cell r="H1701">
            <v>1102368</v>
          </cell>
        </row>
        <row r="1702">
          <cell r="A1702">
            <v>260070</v>
          </cell>
          <cell r="B1702" t="str">
            <v>PE</v>
          </cell>
          <cell r="C1702" t="str">
            <v>ALIANÇA</v>
          </cell>
          <cell r="D1702" t="str">
            <v>260070</v>
          </cell>
          <cell r="E1702">
            <v>98681</v>
          </cell>
          <cell r="F1702">
            <v>8906024</v>
          </cell>
          <cell r="H1702">
            <v>728923</v>
          </cell>
        </row>
        <row r="1703">
          <cell r="A1703">
            <v>260080</v>
          </cell>
          <cell r="B1703" t="str">
            <v>PE</v>
          </cell>
          <cell r="C1703" t="str">
            <v>ALTINHO</v>
          </cell>
          <cell r="D1703" t="str">
            <v>260080</v>
          </cell>
          <cell r="E1703">
            <v>943</v>
          </cell>
          <cell r="F1703">
            <v>10422422</v>
          </cell>
          <cell r="H1703">
            <v>667180</v>
          </cell>
        </row>
        <row r="1704">
          <cell r="A1704">
            <v>260090</v>
          </cell>
          <cell r="B1704" t="str">
            <v>PE</v>
          </cell>
          <cell r="C1704" t="str">
            <v>AMARAJI</v>
          </cell>
          <cell r="D1704" t="str">
            <v>260090</v>
          </cell>
          <cell r="F1704">
            <v>5696925</v>
          </cell>
          <cell r="H1704">
            <v>154880</v>
          </cell>
        </row>
        <row r="1705">
          <cell r="A1705">
            <v>260100</v>
          </cell>
          <cell r="B1705" t="str">
            <v>PE</v>
          </cell>
          <cell r="C1705" t="str">
            <v>ANGELIM</v>
          </cell>
          <cell r="D1705" t="str">
            <v>260100</v>
          </cell>
          <cell r="E1705">
            <v>1493</v>
          </cell>
          <cell r="F1705">
            <v>1106651</v>
          </cell>
          <cell r="H1705">
            <v>66914</v>
          </cell>
        </row>
        <row r="1706">
          <cell r="A1706">
            <v>260105</v>
          </cell>
          <cell r="B1706" t="str">
            <v>PE</v>
          </cell>
          <cell r="C1706" t="str">
            <v>ARAÇOIABA</v>
          </cell>
          <cell r="D1706" t="str">
            <v>260105</v>
          </cell>
          <cell r="F1706">
            <v>9422098</v>
          </cell>
          <cell r="H1706">
            <v>2710880</v>
          </cell>
        </row>
        <row r="1707">
          <cell r="A1707">
            <v>260110</v>
          </cell>
          <cell r="B1707" t="str">
            <v>PE</v>
          </cell>
          <cell r="C1707" t="str">
            <v>ARARIPINA</v>
          </cell>
          <cell r="D1707" t="str">
            <v>260110</v>
          </cell>
          <cell r="E1707">
            <v>283162</v>
          </cell>
          <cell r="F1707">
            <v>104631241</v>
          </cell>
          <cell r="H1707">
            <v>6830602</v>
          </cell>
        </row>
        <row r="1708">
          <cell r="A1708">
            <v>260120</v>
          </cell>
          <cell r="B1708" t="str">
            <v>PE</v>
          </cell>
          <cell r="C1708" t="str">
            <v>ARCOVERDE</v>
          </cell>
          <cell r="D1708" t="str">
            <v>260120</v>
          </cell>
          <cell r="E1708">
            <v>349264</v>
          </cell>
          <cell r="F1708">
            <v>68268615</v>
          </cell>
          <cell r="G1708">
            <v>184</v>
          </cell>
          <cell r="H1708">
            <v>4470375</v>
          </cell>
        </row>
        <row r="1709">
          <cell r="A1709">
            <v>260130</v>
          </cell>
          <cell r="B1709" t="str">
            <v>PE</v>
          </cell>
          <cell r="C1709" t="str">
            <v>BARRA DE GUABIRABA</v>
          </cell>
          <cell r="D1709" t="str">
            <v>260130</v>
          </cell>
          <cell r="E1709">
            <v>2070</v>
          </cell>
          <cell r="F1709">
            <v>1792996</v>
          </cell>
          <cell r="H1709">
            <v>117202</v>
          </cell>
        </row>
        <row r="1710">
          <cell r="A1710">
            <v>260140</v>
          </cell>
          <cell r="B1710" t="str">
            <v>PE</v>
          </cell>
          <cell r="C1710" t="str">
            <v>BARREIROS</v>
          </cell>
          <cell r="D1710" t="str">
            <v>260140</v>
          </cell>
          <cell r="F1710">
            <v>185070</v>
          </cell>
          <cell r="H1710">
            <v>11940</v>
          </cell>
        </row>
        <row r="1711">
          <cell r="A1711">
            <v>260150</v>
          </cell>
          <cell r="B1711" t="str">
            <v>PE</v>
          </cell>
          <cell r="C1711" t="str">
            <v>BELÉM DE MARIA</v>
          </cell>
          <cell r="D1711" t="str">
            <v>260150</v>
          </cell>
          <cell r="E1711">
            <v>13939</v>
          </cell>
          <cell r="F1711">
            <v>10584645</v>
          </cell>
          <cell r="H1711">
            <v>1024590</v>
          </cell>
        </row>
        <row r="1712">
          <cell r="A1712">
            <v>260160</v>
          </cell>
          <cell r="B1712" t="str">
            <v>PE</v>
          </cell>
          <cell r="C1712" t="str">
            <v>BELÉM DO SÃO FRANCISCO</v>
          </cell>
          <cell r="D1712" t="str">
            <v>260160</v>
          </cell>
          <cell r="E1712">
            <v>10799</v>
          </cell>
          <cell r="F1712">
            <v>23589611</v>
          </cell>
          <cell r="H1712">
            <v>1541664</v>
          </cell>
        </row>
        <row r="1713">
          <cell r="A1713">
            <v>260170</v>
          </cell>
          <cell r="B1713" t="str">
            <v>PE</v>
          </cell>
          <cell r="C1713" t="str">
            <v>BELO JARDIM</v>
          </cell>
          <cell r="D1713" t="str">
            <v>260170</v>
          </cell>
          <cell r="E1713">
            <v>502</v>
          </cell>
          <cell r="F1713">
            <v>185054795</v>
          </cell>
          <cell r="H1713">
            <v>12053198</v>
          </cell>
        </row>
        <row r="1714">
          <cell r="A1714">
            <v>260180</v>
          </cell>
          <cell r="B1714" t="str">
            <v>PE</v>
          </cell>
          <cell r="C1714" t="str">
            <v>BETÂNIA</v>
          </cell>
          <cell r="D1714" t="str">
            <v>260180</v>
          </cell>
          <cell r="E1714">
            <v>6995</v>
          </cell>
          <cell r="F1714">
            <v>16510723</v>
          </cell>
          <cell r="H1714">
            <v>1092636</v>
          </cell>
        </row>
        <row r="1715">
          <cell r="A1715">
            <v>260190</v>
          </cell>
          <cell r="B1715" t="str">
            <v>PE</v>
          </cell>
          <cell r="C1715" t="str">
            <v>BEZERROS</v>
          </cell>
          <cell r="D1715" t="str">
            <v>260190</v>
          </cell>
          <cell r="F1715">
            <v>33622538</v>
          </cell>
          <cell r="H1715">
            <v>421604</v>
          </cell>
        </row>
        <row r="1716">
          <cell r="A1716">
            <v>260200</v>
          </cell>
          <cell r="B1716" t="str">
            <v>PE</v>
          </cell>
          <cell r="C1716" t="str">
            <v>BODOCÓ</v>
          </cell>
          <cell r="D1716" t="str">
            <v>260200</v>
          </cell>
          <cell r="E1716">
            <v>53915</v>
          </cell>
          <cell r="F1716">
            <v>78466804</v>
          </cell>
          <cell r="H1716">
            <v>5261442</v>
          </cell>
        </row>
        <row r="1717">
          <cell r="A1717">
            <v>260210</v>
          </cell>
          <cell r="B1717" t="str">
            <v>PE</v>
          </cell>
          <cell r="C1717" t="str">
            <v>BOM CONSELHO</v>
          </cell>
          <cell r="D1717" t="str">
            <v>260210</v>
          </cell>
          <cell r="F1717">
            <v>29292954</v>
          </cell>
          <cell r="H1717">
            <v>1889868</v>
          </cell>
        </row>
        <row r="1718">
          <cell r="A1718">
            <v>260220</v>
          </cell>
          <cell r="B1718" t="str">
            <v>PE</v>
          </cell>
          <cell r="C1718" t="str">
            <v>BOM JARDIM</v>
          </cell>
          <cell r="D1718" t="str">
            <v>260220</v>
          </cell>
          <cell r="E1718">
            <v>13854</v>
          </cell>
          <cell r="F1718">
            <v>164429331</v>
          </cell>
          <cell r="H1718">
            <v>10572166</v>
          </cell>
        </row>
        <row r="1719">
          <cell r="A1719">
            <v>260230</v>
          </cell>
          <cell r="B1719" t="str">
            <v>PE</v>
          </cell>
          <cell r="C1719" t="str">
            <v>BONITO</v>
          </cell>
          <cell r="D1719" t="str">
            <v>260230</v>
          </cell>
          <cell r="E1719">
            <v>66770</v>
          </cell>
          <cell r="F1719">
            <v>46185894</v>
          </cell>
          <cell r="H1719">
            <v>3130356</v>
          </cell>
        </row>
        <row r="1720">
          <cell r="A1720">
            <v>260240</v>
          </cell>
          <cell r="B1720" t="str">
            <v>PE</v>
          </cell>
          <cell r="C1720" t="str">
            <v>BREJÃO</v>
          </cell>
          <cell r="D1720" t="str">
            <v>260240</v>
          </cell>
          <cell r="E1720">
            <v>2558</v>
          </cell>
          <cell r="F1720">
            <v>9504437</v>
          </cell>
          <cell r="H1720">
            <v>788202</v>
          </cell>
        </row>
        <row r="1721">
          <cell r="A1721">
            <v>260250</v>
          </cell>
          <cell r="B1721" t="str">
            <v>PE</v>
          </cell>
          <cell r="C1721" t="str">
            <v>BREJINHO</v>
          </cell>
          <cell r="D1721" t="str">
            <v>260250</v>
          </cell>
          <cell r="E1721">
            <v>35260</v>
          </cell>
          <cell r="F1721">
            <v>7828593</v>
          </cell>
          <cell r="H1721">
            <v>495552</v>
          </cell>
        </row>
        <row r="1722">
          <cell r="A1722">
            <v>260260</v>
          </cell>
          <cell r="B1722" t="str">
            <v>PE</v>
          </cell>
          <cell r="C1722" t="str">
            <v>BREJO DA MADRE DE DEUS</v>
          </cell>
          <cell r="D1722" t="str">
            <v>260260</v>
          </cell>
          <cell r="E1722">
            <v>15380</v>
          </cell>
          <cell r="F1722">
            <v>4665927</v>
          </cell>
          <cell r="H1722">
            <v>295262</v>
          </cell>
        </row>
        <row r="1723">
          <cell r="A1723">
            <v>260270</v>
          </cell>
          <cell r="B1723" t="str">
            <v>PE</v>
          </cell>
          <cell r="C1723" t="str">
            <v>BUENOS AIRES</v>
          </cell>
          <cell r="D1723" t="str">
            <v>260270</v>
          </cell>
          <cell r="F1723">
            <v>204445</v>
          </cell>
          <cell r="H1723">
            <v>13190</v>
          </cell>
        </row>
        <row r="1724">
          <cell r="A1724">
            <v>260280</v>
          </cell>
          <cell r="B1724" t="str">
            <v>PE</v>
          </cell>
          <cell r="C1724" t="str">
            <v>BUÍQUE</v>
          </cell>
          <cell r="D1724" t="str">
            <v>260280</v>
          </cell>
          <cell r="E1724">
            <v>32796</v>
          </cell>
          <cell r="F1724">
            <v>15237245</v>
          </cell>
          <cell r="H1724">
            <v>1205846</v>
          </cell>
        </row>
        <row r="1725">
          <cell r="A1725">
            <v>260290</v>
          </cell>
          <cell r="B1725" t="str">
            <v>PE</v>
          </cell>
          <cell r="C1725" t="str">
            <v>CABO DE SANTO AGOSTINHO</v>
          </cell>
          <cell r="D1725" t="str">
            <v>260290</v>
          </cell>
          <cell r="F1725">
            <v>455442266</v>
          </cell>
          <cell r="H1725">
            <v>31196201</v>
          </cell>
        </row>
        <row r="1726">
          <cell r="A1726">
            <v>260300</v>
          </cell>
          <cell r="B1726" t="str">
            <v>PE</v>
          </cell>
          <cell r="C1726" t="str">
            <v>CABROBÓ</v>
          </cell>
          <cell r="D1726" t="str">
            <v>260300</v>
          </cell>
          <cell r="E1726">
            <v>41665</v>
          </cell>
          <cell r="F1726">
            <v>34333131</v>
          </cell>
          <cell r="H1726">
            <v>2522502</v>
          </cell>
        </row>
        <row r="1727">
          <cell r="A1727">
            <v>260310</v>
          </cell>
          <cell r="B1727" t="str">
            <v>PE</v>
          </cell>
          <cell r="C1727" t="str">
            <v>CACHOEIRINHA</v>
          </cell>
          <cell r="D1727" t="str">
            <v>260310</v>
          </cell>
          <cell r="E1727">
            <v>2597</v>
          </cell>
          <cell r="F1727">
            <v>1621217</v>
          </cell>
          <cell r="H1727">
            <v>87944</v>
          </cell>
        </row>
        <row r="1728">
          <cell r="A1728">
            <v>260320</v>
          </cell>
          <cell r="B1728" t="str">
            <v>PE</v>
          </cell>
          <cell r="C1728" t="str">
            <v>CAETÉS</v>
          </cell>
          <cell r="D1728" t="str">
            <v>260320</v>
          </cell>
          <cell r="E1728">
            <v>110</v>
          </cell>
          <cell r="F1728">
            <v>36483700</v>
          </cell>
          <cell r="H1728">
            <v>2450412</v>
          </cell>
        </row>
        <row r="1729">
          <cell r="A1729">
            <v>260330</v>
          </cell>
          <cell r="B1729" t="str">
            <v>PE</v>
          </cell>
          <cell r="C1729" t="str">
            <v>CALÇADO</v>
          </cell>
          <cell r="D1729" t="str">
            <v>260330</v>
          </cell>
          <cell r="E1729">
            <v>22</v>
          </cell>
          <cell r="F1729">
            <v>510667</v>
          </cell>
          <cell r="H1729">
            <v>41628</v>
          </cell>
        </row>
        <row r="1730">
          <cell r="A1730">
            <v>260340</v>
          </cell>
          <cell r="B1730" t="str">
            <v>PE</v>
          </cell>
          <cell r="C1730" t="str">
            <v>CALUMBI</v>
          </cell>
          <cell r="D1730" t="str">
            <v>260340</v>
          </cell>
          <cell r="E1730">
            <v>45690</v>
          </cell>
          <cell r="F1730">
            <v>10507672</v>
          </cell>
          <cell r="G1730">
            <v>522</v>
          </cell>
          <cell r="H1730">
            <v>642443</v>
          </cell>
        </row>
        <row r="1731">
          <cell r="A1731">
            <v>260345</v>
          </cell>
          <cell r="B1731" t="str">
            <v>PE</v>
          </cell>
          <cell r="C1731" t="str">
            <v>CAMARAGIBE</v>
          </cell>
          <cell r="D1731" t="str">
            <v>260345</v>
          </cell>
          <cell r="E1731">
            <v>9801</v>
          </cell>
          <cell r="F1731">
            <v>664163709</v>
          </cell>
          <cell r="H1731">
            <v>42744800</v>
          </cell>
        </row>
        <row r="1732">
          <cell r="A1732">
            <v>260350</v>
          </cell>
          <cell r="B1732" t="str">
            <v>PE</v>
          </cell>
          <cell r="C1732" t="str">
            <v>CAMOCIM DE SÃO FÉLIX</v>
          </cell>
          <cell r="D1732" t="str">
            <v>260350</v>
          </cell>
          <cell r="E1732">
            <v>19036</v>
          </cell>
          <cell r="F1732">
            <v>5314385</v>
          </cell>
          <cell r="H1732">
            <v>327974</v>
          </cell>
        </row>
        <row r="1733">
          <cell r="A1733">
            <v>260360</v>
          </cell>
          <cell r="B1733" t="str">
            <v>PE</v>
          </cell>
          <cell r="C1733" t="str">
            <v>CAMUTANGA</v>
          </cell>
          <cell r="D1733" t="str">
            <v>260360</v>
          </cell>
          <cell r="E1733">
            <v>3155</v>
          </cell>
          <cell r="F1733">
            <v>1899896</v>
          </cell>
          <cell r="H1733">
            <v>119994</v>
          </cell>
        </row>
        <row r="1734">
          <cell r="A1734">
            <v>260370</v>
          </cell>
          <cell r="B1734" t="str">
            <v>PE</v>
          </cell>
          <cell r="C1734" t="str">
            <v>CANHOTINHO</v>
          </cell>
          <cell r="D1734" t="str">
            <v>260370</v>
          </cell>
          <cell r="E1734">
            <v>51141</v>
          </cell>
          <cell r="F1734">
            <v>8745386</v>
          </cell>
          <cell r="H1734">
            <v>957188</v>
          </cell>
        </row>
        <row r="1735">
          <cell r="A1735">
            <v>260380</v>
          </cell>
          <cell r="B1735" t="str">
            <v>PE</v>
          </cell>
          <cell r="C1735" t="str">
            <v>CAPOEIRAS</v>
          </cell>
          <cell r="D1735" t="str">
            <v>260380</v>
          </cell>
          <cell r="E1735">
            <v>9043</v>
          </cell>
          <cell r="F1735">
            <v>48245621</v>
          </cell>
          <cell r="H1735">
            <v>3212788</v>
          </cell>
        </row>
        <row r="1736">
          <cell r="A1736">
            <v>260390</v>
          </cell>
          <cell r="B1736" t="str">
            <v>PE</v>
          </cell>
          <cell r="C1736" t="str">
            <v>CARNAÍBA</v>
          </cell>
          <cell r="D1736" t="str">
            <v>260390</v>
          </cell>
          <cell r="E1736">
            <v>35786</v>
          </cell>
          <cell r="F1736">
            <v>39980532</v>
          </cell>
          <cell r="H1736">
            <v>2608682</v>
          </cell>
        </row>
        <row r="1737">
          <cell r="A1737">
            <v>260392</v>
          </cell>
          <cell r="B1737" t="str">
            <v>PE</v>
          </cell>
          <cell r="C1737" t="str">
            <v>CARNAUBEIRA DA PENHA</v>
          </cell>
          <cell r="D1737" t="str">
            <v>260392</v>
          </cell>
          <cell r="E1737">
            <v>944</v>
          </cell>
          <cell r="F1737">
            <v>3001458</v>
          </cell>
          <cell r="H1737">
            <v>200420</v>
          </cell>
        </row>
        <row r="1738">
          <cell r="A1738">
            <v>260400</v>
          </cell>
          <cell r="B1738" t="str">
            <v>PE</v>
          </cell>
          <cell r="C1738" t="str">
            <v>CARPINA</v>
          </cell>
          <cell r="D1738" t="str">
            <v>260400</v>
          </cell>
          <cell r="E1738">
            <v>95251</v>
          </cell>
          <cell r="F1738">
            <v>19994320</v>
          </cell>
          <cell r="H1738">
            <v>1468788</v>
          </cell>
        </row>
        <row r="1739">
          <cell r="A1739">
            <v>260410</v>
          </cell>
          <cell r="B1739" t="str">
            <v>PE</v>
          </cell>
          <cell r="C1739" t="str">
            <v>CARUARU</v>
          </cell>
          <cell r="D1739" t="str">
            <v>260410</v>
          </cell>
          <cell r="E1739">
            <v>1870438</v>
          </cell>
          <cell r="F1739">
            <v>254323711</v>
          </cell>
          <cell r="H1739">
            <v>16192658</v>
          </cell>
        </row>
        <row r="1740">
          <cell r="A1740">
            <v>260415</v>
          </cell>
          <cell r="B1740" t="str">
            <v>PE</v>
          </cell>
          <cell r="C1740" t="str">
            <v>CASINHAS</v>
          </cell>
          <cell r="D1740" t="str">
            <v>260415</v>
          </cell>
          <cell r="E1740">
            <v>25570</v>
          </cell>
          <cell r="F1740">
            <v>16646706</v>
          </cell>
          <cell r="H1740">
            <v>1168220</v>
          </cell>
        </row>
        <row r="1741">
          <cell r="A1741">
            <v>260420</v>
          </cell>
          <cell r="B1741" t="str">
            <v>PE</v>
          </cell>
          <cell r="C1741" t="str">
            <v>CATENDE</v>
          </cell>
          <cell r="D1741" t="str">
            <v>260420</v>
          </cell>
          <cell r="E1741">
            <v>51319</v>
          </cell>
          <cell r="F1741">
            <v>66842580</v>
          </cell>
          <cell r="H1741">
            <v>4760752</v>
          </cell>
        </row>
        <row r="1742">
          <cell r="A1742">
            <v>260430</v>
          </cell>
          <cell r="B1742" t="str">
            <v>PE</v>
          </cell>
          <cell r="C1742" t="str">
            <v>CEDRO</v>
          </cell>
          <cell r="D1742" t="str">
            <v>260430</v>
          </cell>
          <cell r="E1742">
            <v>25348</v>
          </cell>
          <cell r="F1742">
            <v>13403191</v>
          </cell>
          <cell r="H1742">
            <v>837654</v>
          </cell>
        </row>
        <row r="1743">
          <cell r="A1743">
            <v>260450</v>
          </cell>
          <cell r="B1743" t="str">
            <v>PE</v>
          </cell>
          <cell r="C1743" t="str">
            <v>CHÃ GRANDE</v>
          </cell>
          <cell r="D1743" t="str">
            <v>260450</v>
          </cell>
          <cell r="E1743">
            <v>854</v>
          </cell>
          <cell r="F1743">
            <v>28432961</v>
          </cell>
          <cell r="H1743">
            <v>1832896</v>
          </cell>
        </row>
        <row r="1744">
          <cell r="A1744">
            <v>260460</v>
          </cell>
          <cell r="B1744" t="str">
            <v>PE</v>
          </cell>
          <cell r="C1744" t="str">
            <v>CONDADO</v>
          </cell>
          <cell r="D1744" t="str">
            <v>260460</v>
          </cell>
          <cell r="E1744">
            <v>28732</v>
          </cell>
          <cell r="F1744">
            <v>21346541</v>
          </cell>
          <cell r="G1744">
            <v>497</v>
          </cell>
          <cell r="H1744">
            <v>1287642</v>
          </cell>
        </row>
        <row r="1745">
          <cell r="A1745">
            <v>260470</v>
          </cell>
          <cell r="B1745" t="str">
            <v>PE</v>
          </cell>
          <cell r="C1745" t="str">
            <v>CORRENTES</v>
          </cell>
          <cell r="D1745" t="str">
            <v>260470</v>
          </cell>
          <cell r="F1745">
            <v>8677226</v>
          </cell>
          <cell r="H1745">
            <v>231740</v>
          </cell>
        </row>
        <row r="1746">
          <cell r="A1746">
            <v>260480</v>
          </cell>
          <cell r="B1746" t="str">
            <v>PE</v>
          </cell>
          <cell r="C1746" t="str">
            <v>CORTÊS</v>
          </cell>
          <cell r="D1746" t="str">
            <v>260480</v>
          </cell>
          <cell r="F1746">
            <v>12493825</v>
          </cell>
          <cell r="H1746">
            <v>791798</v>
          </cell>
        </row>
        <row r="1747">
          <cell r="A1747">
            <v>260490</v>
          </cell>
          <cell r="B1747" t="str">
            <v>PE</v>
          </cell>
          <cell r="C1747" t="str">
            <v>CUMARU</v>
          </cell>
          <cell r="D1747" t="str">
            <v>260490</v>
          </cell>
          <cell r="F1747">
            <v>217155</v>
          </cell>
          <cell r="H1747">
            <v>14010</v>
          </cell>
        </row>
        <row r="1748">
          <cell r="A1748">
            <v>260500</v>
          </cell>
          <cell r="B1748" t="str">
            <v>PE</v>
          </cell>
          <cell r="C1748" t="str">
            <v>CUPIRA</v>
          </cell>
          <cell r="D1748" t="str">
            <v>260500</v>
          </cell>
          <cell r="E1748">
            <v>23933</v>
          </cell>
          <cell r="F1748">
            <v>3606571</v>
          </cell>
          <cell r="H1748">
            <v>223070</v>
          </cell>
        </row>
        <row r="1749">
          <cell r="A1749">
            <v>260510</v>
          </cell>
          <cell r="B1749" t="str">
            <v>PE</v>
          </cell>
          <cell r="C1749" t="str">
            <v>CUSTÓDIA</v>
          </cell>
          <cell r="D1749" t="str">
            <v>260510</v>
          </cell>
          <cell r="E1749">
            <v>101828</v>
          </cell>
          <cell r="F1749">
            <v>16610078</v>
          </cell>
          <cell r="H1749">
            <v>1146568</v>
          </cell>
        </row>
        <row r="1750">
          <cell r="A1750">
            <v>260515</v>
          </cell>
          <cell r="B1750" t="str">
            <v>PE</v>
          </cell>
          <cell r="C1750" t="str">
            <v>DORMENTES</v>
          </cell>
          <cell r="D1750" t="str">
            <v>260515</v>
          </cell>
          <cell r="E1750">
            <v>11595</v>
          </cell>
          <cell r="F1750">
            <v>34464584</v>
          </cell>
          <cell r="H1750">
            <v>2163034</v>
          </cell>
        </row>
        <row r="1751">
          <cell r="A1751">
            <v>260520</v>
          </cell>
          <cell r="B1751" t="str">
            <v>PE</v>
          </cell>
          <cell r="C1751" t="str">
            <v>ESCADA</v>
          </cell>
          <cell r="D1751" t="str">
            <v>260520</v>
          </cell>
          <cell r="F1751">
            <v>2038383</v>
          </cell>
          <cell r="H1751">
            <v>531346</v>
          </cell>
        </row>
        <row r="1752">
          <cell r="A1752">
            <v>260530</v>
          </cell>
          <cell r="B1752" t="str">
            <v>PE</v>
          </cell>
          <cell r="C1752" t="str">
            <v>EXU</v>
          </cell>
          <cell r="D1752" t="str">
            <v>260530</v>
          </cell>
          <cell r="E1752">
            <v>5586</v>
          </cell>
          <cell r="F1752">
            <v>625537</v>
          </cell>
          <cell r="H1752">
            <v>42262</v>
          </cell>
        </row>
        <row r="1753">
          <cell r="A1753">
            <v>260540</v>
          </cell>
          <cell r="B1753" t="str">
            <v>PE</v>
          </cell>
          <cell r="C1753" t="str">
            <v>FEIRA NOVA</v>
          </cell>
          <cell r="D1753" t="str">
            <v>260540</v>
          </cell>
          <cell r="E1753">
            <v>14523</v>
          </cell>
          <cell r="F1753">
            <v>37570270</v>
          </cell>
          <cell r="H1753">
            <v>2334520</v>
          </cell>
        </row>
        <row r="1754">
          <cell r="A1754">
            <v>260545</v>
          </cell>
          <cell r="B1754" t="str">
            <v>PE</v>
          </cell>
          <cell r="C1754" t="str">
            <v>FERNANDO DE NORONHA</v>
          </cell>
          <cell r="D1754" t="str">
            <v>260545</v>
          </cell>
          <cell r="E1754">
            <v>51217</v>
          </cell>
          <cell r="F1754">
            <v>5530851</v>
          </cell>
          <cell r="H1754">
            <v>356128</v>
          </cell>
        </row>
        <row r="1755">
          <cell r="A1755">
            <v>260550</v>
          </cell>
          <cell r="B1755" t="str">
            <v>PE</v>
          </cell>
          <cell r="C1755" t="str">
            <v>FERREIROS</v>
          </cell>
          <cell r="D1755" t="str">
            <v>260550</v>
          </cell>
          <cell r="E1755">
            <v>28724</v>
          </cell>
          <cell r="F1755">
            <v>23501015</v>
          </cell>
          <cell r="H1755">
            <v>1491002</v>
          </cell>
        </row>
        <row r="1756">
          <cell r="A1756">
            <v>260560</v>
          </cell>
          <cell r="B1756" t="str">
            <v>PE</v>
          </cell>
          <cell r="C1756" t="str">
            <v>FLORES</v>
          </cell>
          <cell r="D1756" t="str">
            <v>260560</v>
          </cell>
          <cell r="E1756">
            <v>155865</v>
          </cell>
          <cell r="F1756">
            <v>34918381</v>
          </cell>
          <cell r="H1756">
            <v>2241048</v>
          </cell>
        </row>
        <row r="1757">
          <cell r="A1757">
            <v>260570</v>
          </cell>
          <cell r="B1757" t="str">
            <v>PE</v>
          </cell>
          <cell r="C1757" t="str">
            <v>FLORESTA</v>
          </cell>
          <cell r="D1757" t="str">
            <v>260570</v>
          </cell>
          <cell r="E1757">
            <v>83295</v>
          </cell>
          <cell r="F1757">
            <v>30976508</v>
          </cell>
          <cell r="H1757">
            <v>1584280</v>
          </cell>
        </row>
        <row r="1758">
          <cell r="A1758">
            <v>260590</v>
          </cell>
          <cell r="B1758" t="str">
            <v>PE</v>
          </cell>
          <cell r="C1758" t="str">
            <v>GAMELEIRA</v>
          </cell>
          <cell r="D1758" t="str">
            <v>260590</v>
          </cell>
          <cell r="F1758">
            <v>72575103</v>
          </cell>
          <cell r="H1758">
            <v>4887936</v>
          </cell>
        </row>
        <row r="1759">
          <cell r="A1759">
            <v>260600</v>
          </cell>
          <cell r="B1759" t="str">
            <v>PE</v>
          </cell>
          <cell r="C1759" t="str">
            <v>GARANHUNS</v>
          </cell>
          <cell r="D1759" t="str">
            <v>260600</v>
          </cell>
          <cell r="E1759">
            <v>329003</v>
          </cell>
          <cell r="F1759">
            <v>205650807</v>
          </cell>
          <cell r="H1759">
            <v>14268424</v>
          </cell>
        </row>
        <row r="1760">
          <cell r="A1760">
            <v>260610</v>
          </cell>
          <cell r="B1760" t="str">
            <v>PE</v>
          </cell>
          <cell r="C1760" t="str">
            <v>GLÓRIA DO GOITÁ</v>
          </cell>
          <cell r="D1760" t="str">
            <v>260610</v>
          </cell>
          <cell r="F1760">
            <v>34392826</v>
          </cell>
          <cell r="H1760">
            <v>2218892</v>
          </cell>
        </row>
        <row r="1761">
          <cell r="A1761">
            <v>260620</v>
          </cell>
          <cell r="B1761" t="str">
            <v>PE</v>
          </cell>
          <cell r="C1761" t="str">
            <v>GOIANA</v>
          </cell>
          <cell r="D1761" t="str">
            <v>260620</v>
          </cell>
          <cell r="E1761">
            <v>126397</v>
          </cell>
          <cell r="F1761">
            <v>259426784</v>
          </cell>
          <cell r="H1761">
            <v>16497824</v>
          </cell>
        </row>
        <row r="1762">
          <cell r="A1762">
            <v>260630</v>
          </cell>
          <cell r="B1762" t="str">
            <v>PE</v>
          </cell>
          <cell r="C1762" t="str">
            <v>GRANITO</v>
          </cell>
          <cell r="D1762" t="str">
            <v>260630</v>
          </cell>
          <cell r="E1762">
            <v>52895</v>
          </cell>
          <cell r="F1762">
            <v>11533160</v>
          </cell>
          <cell r="H1762">
            <v>706006</v>
          </cell>
        </row>
        <row r="1763">
          <cell r="A1763">
            <v>260640</v>
          </cell>
          <cell r="B1763" t="str">
            <v>PE</v>
          </cell>
          <cell r="C1763" t="str">
            <v>GRAVATÁ</v>
          </cell>
          <cell r="D1763" t="str">
            <v>260640</v>
          </cell>
          <cell r="E1763">
            <v>171903</v>
          </cell>
          <cell r="F1763">
            <v>173005198</v>
          </cell>
          <cell r="H1763">
            <v>11078474</v>
          </cell>
        </row>
        <row r="1764">
          <cell r="A1764">
            <v>260650</v>
          </cell>
          <cell r="B1764" t="str">
            <v>PE</v>
          </cell>
          <cell r="C1764" t="str">
            <v>IATI</v>
          </cell>
          <cell r="D1764" t="str">
            <v>260650</v>
          </cell>
          <cell r="E1764">
            <v>8301</v>
          </cell>
          <cell r="F1764">
            <v>10701605</v>
          </cell>
          <cell r="H1764">
            <v>708118</v>
          </cell>
        </row>
        <row r="1765">
          <cell r="A1765">
            <v>260660</v>
          </cell>
          <cell r="B1765" t="str">
            <v>PE</v>
          </cell>
          <cell r="C1765" t="str">
            <v>IBIMIRIM</v>
          </cell>
          <cell r="D1765" t="str">
            <v>260660</v>
          </cell>
          <cell r="E1765">
            <v>134640</v>
          </cell>
          <cell r="F1765">
            <v>136367164</v>
          </cell>
          <cell r="H1765">
            <v>8998056</v>
          </cell>
        </row>
        <row r="1766">
          <cell r="A1766">
            <v>260670</v>
          </cell>
          <cell r="B1766" t="str">
            <v>PE</v>
          </cell>
          <cell r="C1766" t="str">
            <v>IBIRAJUBA</v>
          </cell>
          <cell r="D1766" t="str">
            <v>260670</v>
          </cell>
          <cell r="E1766">
            <v>1489</v>
          </cell>
          <cell r="F1766">
            <v>2541863</v>
          </cell>
          <cell r="H1766">
            <v>158828</v>
          </cell>
        </row>
        <row r="1767">
          <cell r="A1767">
            <v>260680</v>
          </cell>
          <cell r="B1767" t="str">
            <v>PE</v>
          </cell>
          <cell r="C1767" t="str">
            <v>IGARASSU</v>
          </cell>
          <cell r="D1767" t="str">
            <v>260680</v>
          </cell>
          <cell r="E1767">
            <v>2454</v>
          </cell>
          <cell r="F1767">
            <v>129095228</v>
          </cell>
          <cell r="H1767">
            <v>8486580</v>
          </cell>
        </row>
        <row r="1768">
          <cell r="A1768">
            <v>260690</v>
          </cell>
          <cell r="B1768" t="str">
            <v>PE</v>
          </cell>
          <cell r="C1768" t="str">
            <v>IGUARACY</v>
          </cell>
          <cell r="D1768" t="str">
            <v>260690</v>
          </cell>
          <cell r="E1768">
            <v>80678</v>
          </cell>
          <cell r="F1768">
            <v>10602025</v>
          </cell>
          <cell r="H1768">
            <v>476336</v>
          </cell>
        </row>
        <row r="1769">
          <cell r="A1769">
            <v>260760</v>
          </cell>
          <cell r="B1769" t="str">
            <v>PE</v>
          </cell>
          <cell r="C1769" t="str">
            <v>ILHA DE ITAMARACÁ</v>
          </cell>
          <cell r="D1769" t="str">
            <v>260760</v>
          </cell>
          <cell r="F1769">
            <v>32418842</v>
          </cell>
          <cell r="H1769">
            <v>2144152</v>
          </cell>
        </row>
        <row r="1770">
          <cell r="A1770">
            <v>260700</v>
          </cell>
          <cell r="B1770" t="str">
            <v>PE</v>
          </cell>
          <cell r="C1770" t="str">
            <v>INAJÁ</v>
          </cell>
          <cell r="D1770" t="str">
            <v>260700</v>
          </cell>
          <cell r="E1770">
            <v>20186</v>
          </cell>
          <cell r="F1770">
            <v>35067415</v>
          </cell>
          <cell r="H1770">
            <v>2247626</v>
          </cell>
        </row>
        <row r="1771">
          <cell r="A1771">
            <v>260710</v>
          </cell>
          <cell r="B1771" t="str">
            <v>PE</v>
          </cell>
          <cell r="C1771" t="str">
            <v>INGAZEIRA</v>
          </cell>
          <cell r="D1771" t="str">
            <v>260710</v>
          </cell>
          <cell r="E1771">
            <v>78555</v>
          </cell>
          <cell r="F1771">
            <v>5590688</v>
          </cell>
          <cell r="H1771">
            <v>293162</v>
          </cell>
        </row>
        <row r="1772">
          <cell r="A1772">
            <v>260720</v>
          </cell>
          <cell r="B1772" t="str">
            <v>PE</v>
          </cell>
          <cell r="C1772" t="str">
            <v>IPOJUCA</v>
          </cell>
          <cell r="D1772" t="str">
            <v>260720</v>
          </cell>
          <cell r="E1772">
            <v>833944</v>
          </cell>
          <cell r="F1772">
            <v>607981324</v>
          </cell>
          <cell r="G1772">
            <v>5754</v>
          </cell>
          <cell r="H1772">
            <v>37581435</v>
          </cell>
        </row>
        <row r="1773">
          <cell r="A1773">
            <v>260730</v>
          </cell>
          <cell r="B1773" t="str">
            <v>PE</v>
          </cell>
          <cell r="C1773" t="str">
            <v>IPUBI</v>
          </cell>
          <cell r="D1773" t="str">
            <v>260730</v>
          </cell>
          <cell r="E1773">
            <v>51619</v>
          </cell>
          <cell r="F1773">
            <v>77665164</v>
          </cell>
          <cell r="H1773">
            <v>5155256</v>
          </cell>
        </row>
        <row r="1774">
          <cell r="A1774">
            <v>260740</v>
          </cell>
          <cell r="B1774" t="str">
            <v>PE</v>
          </cell>
          <cell r="C1774" t="str">
            <v>ITACURUBA</v>
          </cell>
          <cell r="D1774" t="str">
            <v>260740</v>
          </cell>
          <cell r="E1774">
            <v>16666</v>
          </cell>
          <cell r="F1774">
            <v>24912323</v>
          </cell>
          <cell r="H1774">
            <v>1636362</v>
          </cell>
        </row>
        <row r="1775">
          <cell r="A1775">
            <v>260750</v>
          </cell>
          <cell r="B1775" t="str">
            <v>PE</v>
          </cell>
          <cell r="C1775" t="str">
            <v>ITAÍBA</v>
          </cell>
          <cell r="D1775" t="str">
            <v>260750</v>
          </cell>
          <cell r="E1775">
            <v>25150</v>
          </cell>
          <cell r="F1775">
            <v>117431998</v>
          </cell>
          <cell r="H1775">
            <v>7845642</v>
          </cell>
        </row>
        <row r="1776">
          <cell r="A1776">
            <v>260765</v>
          </cell>
          <cell r="B1776" t="str">
            <v>PE</v>
          </cell>
          <cell r="C1776" t="str">
            <v>ITAMBÉ</v>
          </cell>
          <cell r="D1776" t="str">
            <v>260765</v>
          </cell>
          <cell r="F1776">
            <v>53930886</v>
          </cell>
          <cell r="H1776">
            <v>3479412</v>
          </cell>
        </row>
        <row r="1777">
          <cell r="A1777">
            <v>260770</v>
          </cell>
          <cell r="B1777" t="str">
            <v>PE</v>
          </cell>
          <cell r="C1777" t="str">
            <v>ITAPETIM</v>
          </cell>
          <cell r="D1777" t="str">
            <v>260770</v>
          </cell>
          <cell r="E1777">
            <v>69630</v>
          </cell>
          <cell r="F1777">
            <v>6507664</v>
          </cell>
          <cell r="H1777">
            <v>678798</v>
          </cell>
        </row>
        <row r="1778">
          <cell r="A1778">
            <v>260775</v>
          </cell>
          <cell r="B1778" t="str">
            <v>PE</v>
          </cell>
          <cell r="C1778" t="str">
            <v>ITAPISSUMA</v>
          </cell>
          <cell r="D1778" t="str">
            <v>260775</v>
          </cell>
          <cell r="E1778">
            <v>45350</v>
          </cell>
          <cell r="F1778">
            <v>198187117</v>
          </cell>
          <cell r="H1778">
            <v>12866598</v>
          </cell>
        </row>
        <row r="1779">
          <cell r="A1779">
            <v>260780</v>
          </cell>
          <cell r="B1779" t="str">
            <v>PE</v>
          </cell>
          <cell r="C1779" t="str">
            <v>ITAQUITINGA</v>
          </cell>
          <cell r="D1779" t="str">
            <v>260780</v>
          </cell>
          <cell r="E1779">
            <v>12843</v>
          </cell>
          <cell r="F1779">
            <v>2470255</v>
          </cell>
          <cell r="H1779">
            <v>171446</v>
          </cell>
        </row>
        <row r="1780">
          <cell r="A1780">
            <v>260790</v>
          </cell>
          <cell r="B1780" t="str">
            <v>PE</v>
          </cell>
          <cell r="C1780" t="str">
            <v>JABOATÃO DOS GUARARAPES</v>
          </cell>
          <cell r="D1780" t="str">
            <v>260790</v>
          </cell>
          <cell r="E1780">
            <v>932370</v>
          </cell>
          <cell r="F1780">
            <v>860212490</v>
          </cell>
          <cell r="G1780">
            <v>240</v>
          </cell>
          <cell r="H1780">
            <v>50982778</v>
          </cell>
        </row>
        <row r="1781">
          <cell r="A1781">
            <v>260795</v>
          </cell>
          <cell r="B1781" t="str">
            <v>PE</v>
          </cell>
          <cell r="C1781" t="str">
            <v>JAQUEIRA</v>
          </cell>
          <cell r="D1781" t="str">
            <v>260795</v>
          </cell>
          <cell r="E1781">
            <v>22407</v>
          </cell>
          <cell r="F1781">
            <v>5461897</v>
          </cell>
          <cell r="H1781">
            <v>243644</v>
          </cell>
        </row>
        <row r="1782">
          <cell r="A1782">
            <v>260800</v>
          </cell>
          <cell r="B1782" t="str">
            <v>PE</v>
          </cell>
          <cell r="C1782" t="str">
            <v>JATAÚBA</v>
          </cell>
          <cell r="D1782" t="str">
            <v>260800</v>
          </cell>
          <cell r="E1782">
            <v>47678</v>
          </cell>
          <cell r="F1782">
            <v>8471398</v>
          </cell>
          <cell r="G1782">
            <v>3</v>
          </cell>
          <cell r="H1782">
            <v>627725</v>
          </cell>
        </row>
        <row r="1783">
          <cell r="A1783">
            <v>260805</v>
          </cell>
          <cell r="B1783" t="str">
            <v>PE</v>
          </cell>
          <cell r="C1783" t="str">
            <v>JATOBÁ</v>
          </cell>
          <cell r="D1783" t="str">
            <v>260805</v>
          </cell>
          <cell r="E1783">
            <v>60993</v>
          </cell>
          <cell r="F1783">
            <v>5963566</v>
          </cell>
          <cell r="H1783">
            <v>326374</v>
          </cell>
        </row>
        <row r="1784">
          <cell r="A1784">
            <v>260810</v>
          </cell>
          <cell r="B1784" t="str">
            <v>PE</v>
          </cell>
          <cell r="C1784" t="str">
            <v>JOÃO ALFREDO</v>
          </cell>
          <cell r="D1784" t="str">
            <v>260810</v>
          </cell>
          <cell r="E1784">
            <v>2800</v>
          </cell>
          <cell r="F1784">
            <v>10211659</v>
          </cell>
          <cell r="H1784">
            <v>655782</v>
          </cell>
        </row>
        <row r="1785">
          <cell r="A1785">
            <v>260820</v>
          </cell>
          <cell r="B1785" t="str">
            <v>PE</v>
          </cell>
          <cell r="C1785" t="str">
            <v>JOAQUIM NABUCO</v>
          </cell>
          <cell r="D1785" t="str">
            <v>260820</v>
          </cell>
          <cell r="F1785">
            <v>155000</v>
          </cell>
          <cell r="H1785">
            <v>10000</v>
          </cell>
        </row>
        <row r="1786">
          <cell r="A1786">
            <v>260825</v>
          </cell>
          <cell r="B1786" t="str">
            <v>PE</v>
          </cell>
          <cell r="C1786" t="str">
            <v>JUCATI</v>
          </cell>
          <cell r="D1786" t="str">
            <v>260825</v>
          </cell>
          <cell r="E1786">
            <v>138061</v>
          </cell>
          <cell r="F1786">
            <v>25687608</v>
          </cell>
          <cell r="H1786">
            <v>1543574</v>
          </cell>
        </row>
        <row r="1787">
          <cell r="A1787">
            <v>260830</v>
          </cell>
          <cell r="B1787" t="str">
            <v>PE</v>
          </cell>
          <cell r="C1787" t="str">
            <v>JUPI</v>
          </cell>
          <cell r="D1787" t="str">
            <v>260830</v>
          </cell>
          <cell r="E1787">
            <v>37519</v>
          </cell>
          <cell r="F1787">
            <v>67068484</v>
          </cell>
          <cell r="H1787">
            <v>4276432</v>
          </cell>
        </row>
        <row r="1788">
          <cell r="A1788">
            <v>260840</v>
          </cell>
          <cell r="B1788" t="str">
            <v>PE</v>
          </cell>
          <cell r="C1788" t="str">
            <v>JUREMA</v>
          </cell>
          <cell r="D1788" t="str">
            <v>260840</v>
          </cell>
          <cell r="E1788">
            <v>34874</v>
          </cell>
          <cell r="F1788">
            <v>21209851</v>
          </cell>
          <cell r="H1788">
            <v>1258472</v>
          </cell>
        </row>
        <row r="1789">
          <cell r="A1789">
            <v>260850</v>
          </cell>
          <cell r="B1789" t="str">
            <v>PE</v>
          </cell>
          <cell r="C1789" t="str">
            <v>LAGOA DE ITAENGA</v>
          </cell>
          <cell r="D1789" t="str">
            <v>260850</v>
          </cell>
          <cell r="F1789">
            <v>11346</v>
          </cell>
          <cell r="H1789">
            <v>732</v>
          </cell>
        </row>
        <row r="1790">
          <cell r="A1790">
            <v>260845</v>
          </cell>
          <cell r="B1790" t="str">
            <v>PE</v>
          </cell>
          <cell r="C1790" t="str">
            <v>LAGOA DO CARRO</v>
          </cell>
          <cell r="D1790" t="str">
            <v>260845</v>
          </cell>
          <cell r="F1790">
            <v>45765889</v>
          </cell>
          <cell r="H1790">
            <v>2952638</v>
          </cell>
        </row>
        <row r="1791">
          <cell r="A1791">
            <v>260860</v>
          </cell>
          <cell r="B1791" t="str">
            <v>PE</v>
          </cell>
          <cell r="C1791" t="str">
            <v>LAGOA DO OURO</v>
          </cell>
          <cell r="D1791" t="str">
            <v>260860</v>
          </cell>
          <cell r="E1791">
            <v>24979</v>
          </cell>
          <cell r="F1791">
            <v>13684536</v>
          </cell>
          <cell r="H1791">
            <v>863000</v>
          </cell>
        </row>
        <row r="1792">
          <cell r="A1792">
            <v>260870</v>
          </cell>
          <cell r="B1792" t="str">
            <v>PE</v>
          </cell>
          <cell r="C1792" t="str">
            <v>LAGOA DOS GATOS</v>
          </cell>
          <cell r="D1792" t="str">
            <v>260870</v>
          </cell>
          <cell r="E1792">
            <v>72192</v>
          </cell>
          <cell r="F1792">
            <v>72480394</v>
          </cell>
          <cell r="H1792">
            <v>4867446</v>
          </cell>
        </row>
        <row r="1793">
          <cell r="A1793">
            <v>260875</v>
          </cell>
          <cell r="B1793" t="str">
            <v>PE</v>
          </cell>
          <cell r="C1793" t="str">
            <v>LAGOA GRANDE</v>
          </cell>
          <cell r="D1793" t="str">
            <v>260875</v>
          </cell>
          <cell r="F1793">
            <v>29115448</v>
          </cell>
          <cell r="H1793">
            <v>1878416</v>
          </cell>
        </row>
        <row r="1794">
          <cell r="A1794">
            <v>260880</v>
          </cell>
          <cell r="B1794" t="str">
            <v>PE</v>
          </cell>
          <cell r="C1794" t="str">
            <v>LAJEDO</v>
          </cell>
          <cell r="D1794" t="str">
            <v>260880</v>
          </cell>
          <cell r="E1794">
            <v>145163</v>
          </cell>
          <cell r="F1794">
            <v>31966574</v>
          </cell>
          <cell r="H1794">
            <v>2015282</v>
          </cell>
        </row>
        <row r="1795">
          <cell r="A1795">
            <v>260890</v>
          </cell>
          <cell r="B1795" t="str">
            <v>PE</v>
          </cell>
          <cell r="C1795" t="str">
            <v>LIMOEIRO</v>
          </cell>
          <cell r="D1795" t="str">
            <v>260890</v>
          </cell>
          <cell r="E1795">
            <v>107750</v>
          </cell>
          <cell r="F1795">
            <v>9511739</v>
          </cell>
          <cell r="H1795">
            <v>744454</v>
          </cell>
        </row>
        <row r="1796">
          <cell r="A1796">
            <v>260900</v>
          </cell>
          <cell r="B1796" t="str">
            <v>PE</v>
          </cell>
          <cell r="C1796" t="str">
            <v>MACAPARANA</v>
          </cell>
          <cell r="D1796" t="str">
            <v>260900</v>
          </cell>
          <cell r="E1796">
            <v>42009</v>
          </cell>
          <cell r="F1796">
            <v>13134578</v>
          </cell>
          <cell r="H1796">
            <v>824713</v>
          </cell>
        </row>
        <row r="1797">
          <cell r="A1797">
            <v>260910</v>
          </cell>
          <cell r="B1797" t="str">
            <v>PE</v>
          </cell>
          <cell r="C1797" t="str">
            <v>MACHADOS</v>
          </cell>
          <cell r="D1797" t="str">
            <v>260910</v>
          </cell>
          <cell r="E1797">
            <v>28398</v>
          </cell>
          <cell r="F1797">
            <v>5232586</v>
          </cell>
          <cell r="H1797">
            <v>419710</v>
          </cell>
        </row>
        <row r="1798">
          <cell r="A1798">
            <v>260915</v>
          </cell>
          <cell r="B1798" t="str">
            <v>PE</v>
          </cell>
          <cell r="C1798" t="str">
            <v>MANARI</v>
          </cell>
          <cell r="D1798" t="str">
            <v>260915</v>
          </cell>
          <cell r="E1798">
            <v>21341</v>
          </cell>
          <cell r="F1798">
            <v>2695087</v>
          </cell>
          <cell r="H1798">
            <v>205930</v>
          </cell>
        </row>
        <row r="1799">
          <cell r="A1799">
            <v>260920</v>
          </cell>
          <cell r="B1799" t="str">
            <v>PE</v>
          </cell>
          <cell r="C1799" t="str">
            <v>MARAIAL</v>
          </cell>
          <cell r="D1799" t="str">
            <v>260920</v>
          </cell>
          <cell r="F1799">
            <v>16286435</v>
          </cell>
          <cell r="H1799">
            <v>1051610</v>
          </cell>
        </row>
        <row r="1800">
          <cell r="A1800">
            <v>260930</v>
          </cell>
          <cell r="B1800" t="str">
            <v>PE</v>
          </cell>
          <cell r="C1800" t="str">
            <v>MIRANDIBA</v>
          </cell>
          <cell r="D1800" t="str">
            <v>260930</v>
          </cell>
          <cell r="E1800">
            <v>33215</v>
          </cell>
          <cell r="F1800">
            <v>29789950</v>
          </cell>
          <cell r="H1800">
            <v>2112394</v>
          </cell>
        </row>
        <row r="1801">
          <cell r="A1801">
            <v>261430</v>
          </cell>
          <cell r="B1801" t="str">
            <v>PE</v>
          </cell>
          <cell r="C1801" t="str">
            <v>MOREILÂNDIA</v>
          </cell>
          <cell r="D1801" t="str">
            <v>261430</v>
          </cell>
          <cell r="F1801">
            <v>117614</v>
          </cell>
          <cell r="H1801">
            <v>7588</v>
          </cell>
        </row>
        <row r="1802">
          <cell r="A1802">
            <v>260940</v>
          </cell>
          <cell r="B1802" t="str">
            <v>PE</v>
          </cell>
          <cell r="C1802" t="str">
            <v>MORENO</v>
          </cell>
          <cell r="D1802" t="str">
            <v>260940</v>
          </cell>
          <cell r="E1802">
            <v>291921</v>
          </cell>
          <cell r="F1802">
            <v>215418345</v>
          </cell>
          <cell r="G1802">
            <v>857</v>
          </cell>
          <cell r="H1802">
            <v>14063410</v>
          </cell>
        </row>
        <row r="1803">
          <cell r="A1803">
            <v>260950</v>
          </cell>
          <cell r="B1803" t="str">
            <v>PE</v>
          </cell>
          <cell r="C1803" t="str">
            <v>NAZARÉ DA MATA</v>
          </cell>
          <cell r="D1803" t="str">
            <v>260950</v>
          </cell>
          <cell r="E1803">
            <v>5640</v>
          </cell>
          <cell r="F1803">
            <v>66954861</v>
          </cell>
          <cell r="H1803">
            <v>5166240</v>
          </cell>
        </row>
        <row r="1804">
          <cell r="A1804">
            <v>260960</v>
          </cell>
          <cell r="B1804" t="str">
            <v>PE</v>
          </cell>
          <cell r="C1804" t="str">
            <v>OLINDA</v>
          </cell>
          <cell r="D1804" t="str">
            <v>260960</v>
          </cell>
          <cell r="E1804">
            <v>105904</v>
          </cell>
          <cell r="F1804">
            <v>661699585</v>
          </cell>
          <cell r="H1804">
            <v>42404875</v>
          </cell>
        </row>
        <row r="1805">
          <cell r="A1805">
            <v>260970</v>
          </cell>
          <cell r="B1805" t="str">
            <v>PE</v>
          </cell>
          <cell r="C1805" t="str">
            <v>OROBÓ</v>
          </cell>
          <cell r="D1805" t="str">
            <v>260970</v>
          </cell>
          <cell r="E1805">
            <v>41241</v>
          </cell>
          <cell r="F1805">
            <v>33816927</v>
          </cell>
          <cell r="H1805">
            <v>2303450</v>
          </cell>
        </row>
        <row r="1806">
          <cell r="A1806">
            <v>260980</v>
          </cell>
          <cell r="B1806" t="str">
            <v>PE</v>
          </cell>
          <cell r="C1806" t="str">
            <v>OROCÓ</v>
          </cell>
          <cell r="D1806" t="str">
            <v>260980</v>
          </cell>
          <cell r="F1806">
            <v>1087635</v>
          </cell>
          <cell r="H1806">
            <v>70170</v>
          </cell>
        </row>
        <row r="1807">
          <cell r="A1807">
            <v>260990</v>
          </cell>
          <cell r="B1807" t="str">
            <v>PE</v>
          </cell>
          <cell r="C1807" t="str">
            <v>OURICURI</v>
          </cell>
          <cell r="D1807" t="str">
            <v>260990</v>
          </cell>
          <cell r="E1807">
            <v>19714</v>
          </cell>
          <cell r="F1807">
            <v>47981181</v>
          </cell>
          <cell r="H1807">
            <v>3259948</v>
          </cell>
        </row>
        <row r="1808">
          <cell r="A1808">
            <v>261000</v>
          </cell>
          <cell r="B1808" t="str">
            <v>PE</v>
          </cell>
          <cell r="C1808" t="str">
            <v>PALMARES</v>
          </cell>
          <cell r="D1808" t="str">
            <v>261000</v>
          </cell>
          <cell r="E1808">
            <v>142410</v>
          </cell>
          <cell r="F1808">
            <v>452152578</v>
          </cell>
          <cell r="H1808">
            <v>29827072</v>
          </cell>
        </row>
        <row r="1809">
          <cell r="A1809">
            <v>261010</v>
          </cell>
          <cell r="B1809" t="str">
            <v>PE</v>
          </cell>
          <cell r="C1809" t="str">
            <v>PALMEIRINA</v>
          </cell>
          <cell r="D1809" t="str">
            <v>261010</v>
          </cell>
          <cell r="E1809">
            <v>8294</v>
          </cell>
          <cell r="F1809">
            <v>785617</v>
          </cell>
          <cell r="G1809">
            <v>2</v>
          </cell>
          <cell r="H1809">
            <v>71188</v>
          </cell>
        </row>
        <row r="1810">
          <cell r="A1810">
            <v>261020</v>
          </cell>
          <cell r="B1810" t="str">
            <v>PE</v>
          </cell>
          <cell r="C1810" t="str">
            <v>PANELAS</v>
          </cell>
          <cell r="D1810" t="str">
            <v>261020</v>
          </cell>
          <cell r="E1810">
            <v>50027</v>
          </cell>
          <cell r="F1810">
            <v>12558651</v>
          </cell>
          <cell r="G1810">
            <v>588</v>
          </cell>
          <cell r="H1810">
            <v>783180</v>
          </cell>
        </row>
        <row r="1811">
          <cell r="A1811">
            <v>261030</v>
          </cell>
          <cell r="B1811" t="str">
            <v>PE</v>
          </cell>
          <cell r="C1811" t="str">
            <v>PARANATAMA</v>
          </cell>
          <cell r="D1811" t="str">
            <v>261030</v>
          </cell>
          <cell r="E1811">
            <v>12155</v>
          </cell>
          <cell r="F1811">
            <v>2426497</v>
          </cell>
          <cell r="H1811">
            <v>208954</v>
          </cell>
        </row>
        <row r="1812">
          <cell r="A1812">
            <v>261040</v>
          </cell>
          <cell r="B1812" t="str">
            <v>PE</v>
          </cell>
          <cell r="C1812" t="str">
            <v>PARNAMIRIM</v>
          </cell>
          <cell r="D1812" t="str">
            <v>261040</v>
          </cell>
          <cell r="E1812">
            <v>5644</v>
          </cell>
          <cell r="F1812">
            <v>30935966</v>
          </cell>
          <cell r="H1812">
            <v>1991806</v>
          </cell>
        </row>
        <row r="1813">
          <cell r="A1813">
            <v>261050</v>
          </cell>
          <cell r="B1813" t="str">
            <v>PE</v>
          </cell>
          <cell r="C1813" t="str">
            <v>PASSIRA</v>
          </cell>
          <cell r="D1813" t="str">
            <v>261050</v>
          </cell>
          <cell r="F1813">
            <v>104928738</v>
          </cell>
          <cell r="H1813">
            <v>6769596</v>
          </cell>
        </row>
        <row r="1814">
          <cell r="A1814">
            <v>261060</v>
          </cell>
          <cell r="B1814" t="str">
            <v>PE</v>
          </cell>
          <cell r="C1814" t="str">
            <v>PAUDALHO</v>
          </cell>
          <cell r="D1814" t="str">
            <v>261060</v>
          </cell>
          <cell r="E1814">
            <v>94649</v>
          </cell>
          <cell r="F1814">
            <v>157586390</v>
          </cell>
          <cell r="H1814">
            <v>10167446</v>
          </cell>
        </row>
        <row r="1815">
          <cell r="A1815">
            <v>261070</v>
          </cell>
          <cell r="B1815" t="str">
            <v>PE</v>
          </cell>
          <cell r="C1815" t="str">
            <v>PAULISTA</v>
          </cell>
          <cell r="D1815" t="str">
            <v>261070</v>
          </cell>
          <cell r="F1815">
            <v>475075837</v>
          </cell>
          <cell r="H1815">
            <v>30650054</v>
          </cell>
        </row>
        <row r="1816">
          <cell r="A1816">
            <v>261080</v>
          </cell>
          <cell r="B1816" t="str">
            <v>PE</v>
          </cell>
          <cell r="C1816" t="str">
            <v>PEDRA</v>
          </cell>
          <cell r="D1816" t="str">
            <v>261080</v>
          </cell>
          <cell r="E1816">
            <v>408</v>
          </cell>
          <cell r="F1816">
            <v>5315459</v>
          </cell>
          <cell r="G1816">
            <v>220</v>
          </cell>
          <cell r="H1816">
            <v>493459</v>
          </cell>
        </row>
        <row r="1817">
          <cell r="A1817">
            <v>261090</v>
          </cell>
          <cell r="B1817" t="str">
            <v>PE</v>
          </cell>
          <cell r="C1817" t="str">
            <v>PESQUEIRA</v>
          </cell>
          <cell r="D1817" t="str">
            <v>261090</v>
          </cell>
          <cell r="E1817">
            <v>77142</v>
          </cell>
          <cell r="F1817">
            <v>4054508</v>
          </cell>
          <cell r="H1817">
            <v>366614</v>
          </cell>
        </row>
        <row r="1818">
          <cell r="A1818">
            <v>261100</v>
          </cell>
          <cell r="B1818" t="str">
            <v>PE</v>
          </cell>
          <cell r="C1818" t="str">
            <v>PETROLÂNDIA</v>
          </cell>
          <cell r="D1818" t="str">
            <v>261100</v>
          </cell>
          <cell r="E1818">
            <v>231769</v>
          </cell>
          <cell r="F1818">
            <v>50708277</v>
          </cell>
          <cell r="H1818">
            <v>3192118</v>
          </cell>
        </row>
        <row r="1819">
          <cell r="A1819">
            <v>261110</v>
          </cell>
          <cell r="B1819" t="str">
            <v>PE</v>
          </cell>
          <cell r="C1819" t="str">
            <v>PETROLINA</v>
          </cell>
          <cell r="D1819" t="str">
            <v>261110</v>
          </cell>
          <cell r="F1819">
            <v>12405383</v>
          </cell>
          <cell r="H1819">
            <v>817384</v>
          </cell>
        </row>
        <row r="1820">
          <cell r="A1820">
            <v>261120</v>
          </cell>
          <cell r="B1820" t="str">
            <v>PE</v>
          </cell>
          <cell r="C1820" t="str">
            <v>POÇÃO</v>
          </cell>
          <cell r="D1820" t="str">
            <v>261120</v>
          </cell>
          <cell r="E1820">
            <v>57696</v>
          </cell>
          <cell r="F1820">
            <v>34228549</v>
          </cell>
          <cell r="H1820">
            <v>2303526</v>
          </cell>
        </row>
        <row r="1821">
          <cell r="A1821">
            <v>261140</v>
          </cell>
          <cell r="B1821" t="str">
            <v>PE</v>
          </cell>
          <cell r="C1821" t="str">
            <v>PRIMAVERA</v>
          </cell>
          <cell r="D1821" t="str">
            <v>261140</v>
          </cell>
          <cell r="F1821">
            <v>739072</v>
          </cell>
          <cell r="H1821">
            <v>49284</v>
          </cell>
        </row>
        <row r="1822">
          <cell r="A1822">
            <v>261150</v>
          </cell>
          <cell r="B1822" t="str">
            <v>PE</v>
          </cell>
          <cell r="C1822" t="str">
            <v>QUIPAPÁ</v>
          </cell>
          <cell r="D1822" t="str">
            <v>261150</v>
          </cell>
          <cell r="E1822">
            <v>55516</v>
          </cell>
          <cell r="F1822">
            <v>7997264</v>
          </cell>
          <cell r="H1822">
            <v>539162</v>
          </cell>
        </row>
        <row r="1823">
          <cell r="A1823">
            <v>261153</v>
          </cell>
          <cell r="B1823" t="str">
            <v>PE</v>
          </cell>
          <cell r="C1823" t="str">
            <v>QUIXABA</v>
          </cell>
          <cell r="D1823" t="str">
            <v>261153</v>
          </cell>
          <cell r="E1823">
            <v>127641</v>
          </cell>
          <cell r="F1823">
            <v>39122846</v>
          </cell>
          <cell r="H1823">
            <v>2558388</v>
          </cell>
        </row>
        <row r="1824">
          <cell r="A1824">
            <v>261160</v>
          </cell>
          <cell r="B1824" t="str">
            <v>PE</v>
          </cell>
          <cell r="C1824" t="str">
            <v>RECIFE</v>
          </cell>
          <cell r="D1824" t="str">
            <v>261160</v>
          </cell>
          <cell r="F1824">
            <v>184109</v>
          </cell>
          <cell r="H1824">
            <v>11878</v>
          </cell>
        </row>
        <row r="1825">
          <cell r="A1825">
            <v>261170</v>
          </cell>
          <cell r="B1825" t="str">
            <v>PE</v>
          </cell>
          <cell r="C1825" t="str">
            <v>RIACHO DAS ALMAS</v>
          </cell>
          <cell r="D1825" t="str">
            <v>261170</v>
          </cell>
          <cell r="E1825">
            <v>760</v>
          </cell>
          <cell r="F1825">
            <v>115878</v>
          </cell>
          <cell r="H1825">
            <v>14576</v>
          </cell>
        </row>
        <row r="1826">
          <cell r="A1826">
            <v>261180</v>
          </cell>
          <cell r="B1826" t="str">
            <v>PE</v>
          </cell>
          <cell r="C1826" t="str">
            <v>RIBEIRÃO</v>
          </cell>
          <cell r="D1826" t="str">
            <v>261180</v>
          </cell>
          <cell r="F1826">
            <v>2141635</v>
          </cell>
          <cell r="H1826">
            <v>138170</v>
          </cell>
        </row>
        <row r="1827">
          <cell r="A1827">
            <v>261190</v>
          </cell>
          <cell r="B1827" t="str">
            <v>PE</v>
          </cell>
          <cell r="C1827" t="str">
            <v>RIO FORMOSO</v>
          </cell>
          <cell r="D1827" t="str">
            <v>261190</v>
          </cell>
          <cell r="E1827">
            <v>29926</v>
          </cell>
          <cell r="F1827">
            <v>96488007</v>
          </cell>
          <cell r="G1827">
            <v>481</v>
          </cell>
          <cell r="H1827">
            <v>4794482</v>
          </cell>
        </row>
        <row r="1828">
          <cell r="A1828">
            <v>261200</v>
          </cell>
          <cell r="B1828" t="str">
            <v>PE</v>
          </cell>
          <cell r="C1828" t="str">
            <v>SAIRÉ</v>
          </cell>
          <cell r="D1828" t="str">
            <v>261200</v>
          </cell>
          <cell r="F1828">
            <v>30364283</v>
          </cell>
          <cell r="H1828">
            <v>1958986</v>
          </cell>
        </row>
        <row r="1829">
          <cell r="A1829">
            <v>261210</v>
          </cell>
          <cell r="B1829" t="str">
            <v>PE</v>
          </cell>
          <cell r="C1829" t="str">
            <v>SALGADINHO</v>
          </cell>
          <cell r="D1829" t="str">
            <v>261210</v>
          </cell>
          <cell r="E1829">
            <v>18341</v>
          </cell>
          <cell r="F1829">
            <v>31545442</v>
          </cell>
          <cell r="H1829">
            <v>2051114</v>
          </cell>
        </row>
        <row r="1830">
          <cell r="A1830">
            <v>261220</v>
          </cell>
          <cell r="B1830" t="str">
            <v>PE</v>
          </cell>
          <cell r="C1830" t="str">
            <v>SALGUEIRO</v>
          </cell>
          <cell r="D1830" t="str">
            <v>261220</v>
          </cell>
          <cell r="E1830">
            <v>535411</v>
          </cell>
          <cell r="F1830">
            <v>116340340</v>
          </cell>
          <cell r="H1830">
            <v>8452706</v>
          </cell>
        </row>
        <row r="1831">
          <cell r="A1831">
            <v>261230</v>
          </cell>
          <cell r="B1831" t="str">
            <v>PE</v>
          </cell>
          <cell r="C1831" t="str">
            <v>SALOÁ</v>
          </cell>
          <cell r="D1831" t="str">
            <v>261230</v>
          </cell>
          <cell r="E1831">
            <v>12681</v>
          </cell>
          <cell r="F1831">
            <v>21200835</v>
          </cell>
          <cell r="H1831">
            <v>1358248</v>
          </cell>
        </row>
        <row r="1832">
          <cell r="A1832">
            <v>261240</v>
          </cell>
          <cell r="B1832" t="str">
            <v>PE</v>
          </cell>
          <cell r="C1832" t="str">
            <v>SANHARÓ</v>
          </cell>
          <cell r="D1832" t="str">
            <v>261240</v>
          </cell>
          <cell r="F1832">
            <v>5967345</v>
          </cell>
          <cell r="H1832">
            <v>384990</v>
          </cell>
        </row>
        <row r="1833">
          <cell r="A1833">
            <v>261245</v>
          </cell>
          <cell r="B1833" t="str">
            <v>PE</v>
          </cell>
          <cell r="C1833" t="str">
            <v>SANTA CRUZ</v>
          </cell>
          <cell r="D1833" t="str">
            <v>261245</v>
          </cell>
          <cell r="E1833">
            <v>52711</v>
          </cell>
          <cell r="F1833">
            <v>14533490</v>
          </cell>
          <cell r="H1833">
            <v>900126</v>
          </cell>
        </row>
        <row r="1834">
          <cell r="A1834">
            <v>261247</v>
          </cell>
          <cell r="B1834" t="str">
            <v>PE</v>
          </cell>
          <cell r="C1834" t="str">
            <v>SANTA CRUZ DA BAIXA VERDE</v>
          </cell>
          <cell r="D1834" t="str">
            <v>261247</v>
          </cell>
          <cell r="E1834">
            <v>6563</v>
          </cell>
          <cell r="F1834">
            <v>20767453</v>
          </cell>
          <cell r="H1834">
            <v>1357130</v>
          </cell>
        </row>
        <row r="1835">
          <cell r="A1835">
            <v>261250</v>
          </cell>
          <cell r="B1835" t="str">
            <v>PE</v>
          </cell>
          <cell r="C1835" t="str">
            <v>SANTA CRUZ DO CAPIBARIBE</v>
          </cell>
          <cell r="D1835" t="str">
            <v>261250</v>
          </cell>
          <cell r="E1835">
            <v>1127</v>
          </cell>
          <cell r="F1835">
            <v>5837166</v>
          </cell>
          <cell r="H1835">
            <v>390608</v>
          </cell>
        </row>
        <row r="1836">
          <cell r="A1836">
            <v>261255</v>
          </cell>
          <cell r="B1836" t="str">
            <v>PE</v>
          </cell>
          <cell r="C1836" t="str">
            <v>SANTA FILOMENA</v>
          </cell>
          <cell r="D1836" t="str">
            <v>261255</v>
          </cell>
          <cell r="E1836">
            <v>30</v>
          </cell>
          <cell r="F1836">
            <v>15292</v>
          </cell>
          <cell r="H1836">
            <v>770</v>
          </cell>
        </row>
        <row r="1837">
          <cell r="A1837">
            <v>261260</v>
          </cell>
          <cell r="B1837" t="str">
            <v>PE</v>
          </cell>
          <cell r="C1837" t="str">
            <v>SANTA MARIA DA BOA VISTA</v>
          </cell>
          <cell r="D1837" t="str">
            <v>261260</v>
          </cell>
          <cell r="F1837">
            <v>45722995</v>
          </cell>
          <cell r="H1837">
            <v>2924970</v>
          </cell>
        </row>
        <row r="1838">
          <cell r="A1838">
            <v>261270</v>
          </cell>
          <cell r="B1838" t="str">
            <v>PE</v>
          </cell>
          <cell r="C1838" t="str">
            <v>SANTA MARIA DO CAMBUCÁ</v>
          </cell>
          <cell r="D1838" t="str">
            <v>261270</v>
          </cell>
          <cell r="E1838">
            <v>19825</v>
          </cell>
          <cell r="F1838">
            <v>7920279</v>
          </cell>
          <cell r="H1838">
            <v>895034</v>
          </cell>
        </row>
        <row r="1839">
          <cell r="A1839">
            <v>261280</v>
          </cell>
          <cell r="B1839" t="str">
            <v>PE</v>
          </cell>
          <cell r="C1839" t="str">
            <v>SANTA TEREZINHA</v>
          </cell>
          <cell r="D1839" t="str">
            <v>261280</v>
          </cell>
          <cell r="E1839">
            <v>21079</v>
          </cell>
          <cell r="F1839">
            <v>7653059</v>
          </cell>
          <cell r="H1839">
            <v>783942</v>
          </cell>
        </row>
        <row r="1840">
          <cell r="A1840">
            <v>261290</v>
          </cell>
          <cell r="B1840" t="str">
            <v>PE</v>
          </cell>
          <cell r="C1840" t="str">
            <v>SÃO BENEDITO DO SUL</v>
          </cell>
          <cell r="D1840" t="str">
            <v>261290</v>
          </cell>
          <cell r="F1840">
            <v>1770248366</v>
          </cell>
          <cell r="H1840">
            <v>114209572</v>
          </cell>
        </row>
        <row r="1841">
          <cell r="A1841">
            <v>261300</v>
          </cell>
          <cell r="B1841" t="str">
            <v>PE</v>
          </cell>
          <cell r="C1841" t="str">
            <v>SÃO BENTO DO UNA</v>
          </cell>
          <cell r="D1841" t="str">
            <v>261300</v>
          </cell>
          <cell r="F1841">
            <v>39122671</v>
          </cell>
          <cell r="H1841">
            <v>2904332</v>
          </cell>
        </row>
        <row r="1842">
          <cell r="A1842">
            <v>261310</v>
          </cell>
          <cell r="B1842" t="str">
            <v>PE</v>
          </cell>
          <cell r="C1842" t="str">
            <v>SÃO CAITANO</v>
          </cell>
          <cell r="D1842" t="str">
            <v>261310</v>
          </cell>
          <cell r="E1842">
            <v>131218</v>
          </cell>
          <cell r="F1842">
            <v>56772250</v>
          </cell>
          <cell r="H1842">
            <v>4103930</v>
          </cell>
        </row>
        <row r="1843">
          <cell r="A1843">
            <v>261320</v>
          </cell>
          <cell r="B1843" t="str">
            <v>PE</v>
          </cell>
          <cell r="C1843" t="str">
            <v>SÃO JOÃO</v>
          </cell>
          <cell r="D1843" t="str">
            <v>261320</v>
          </cell>
          <cell r="E1843">
            <v>159500</v>
          </cell>
          <cell r="F1843">
            <v>11058971</v>
          </cell>
          <cell r="G1843">
            <v>39</v>
          </cell>
          <cell r="H1843">
            <v>868777</v>
          </cell>
        </row>
        <row r="1844">
          <cell r="A1844">
            <v>261330</v>
          </cell>
          <cell r="B1844" t="str">
            <v>PE</v>
          </cell>
          <cell r="C1844" t="str">
            <v>SÃO JOAQUIM DO MONTE</v>
          </cell>
          <cell r="D1844" t="str">
            <v>261330</v>
          </cell>
          <cell r="E1844">
            <v>2018</v>
          </cell>
          <cell r="F1844">
            <v>115091375</v>
          </cell>
          <cell r="H1844">
            <v>7425914</v>
          </cell>
        </row>
        <row r="1845">
          <cell r="A1845">
            <v>261340</v>
          </cell>
          <cell r="B1845" t="str">
            <v>PE</v>
          </cell>
          <cell r="C1845" t="str">
            <v>SÃO JOSÉ DA COROA GRANDE</v>
          </cell>
          <cell r="D1845" t="str">
            <v>261340</v>
          </cell>
          <cell r="F1845">
            <v>1858636</v>
          </cell>
          <cell r="H1845">
            <v>119912</v>
          </cell>
        </row>
        <row r="1846">
          <cell r="A1846">
            <v>261350</v>
          </cell>
          <cell r="B1846" t="str">
            <v>PE</v>
          </cell>
          <cell r="C1846" t="str">
            <v>SÃO JOSÉ DO BELMONTE</v>
          </cell>
          <cell r="D1846" t="str">
            <v>261350</v>
          </cell>
          <cell r="E1846">
            <v>150187</v>
          </cell>
          <cell r="F1846">
            <v>16074360</v>
          </cell>
          <cell r="G1846">
            <v>4169</v>
          </cell>
          <cell r="H1846">
            <v>888703</v>
          </cell>
        </row>
        <row r="1847">
          <cell r="A1847">
            <v>261360</v>
          </cell>
          <cell r="B1847" t="str">
            <v>PE</v>
          </cell>
          <cell r="C1847" t="str">
            <v>SÃO JOSÉ DO EGITO</v>
          </cell>
          <cell r="D1847" t="str">
            <v>261360</v>
          </cell>
          <cell r="E1847">
            <v>236874</v>
          </cell>
          <cell r="F1847">
            <v>35425652</v>
          </cell>
          <cell r="H1847">
            <v>2284172</v>
          </cell>
        </row>
        <row r="1848">
          <cell r="A1848">
            <v>261370</v>
          </cell>
          <cell r="B1848" t="str">
            <v>PE</v>
          </cell>
          <cell r="C1848" t="str">
            <v>SÃO LOURENÇO DA MATA</v>
          </cell>
          <cell r="D1848" t="str">
            <v>261370</v>
          </cell>
          <cell r="E1848">
            <v>6822</v>
          </cell>
          <cell r="F1848">
            <v>1132463196</v>
          </cell>
          <cell r="H1848">
            <v>65941736</v>
          </cell>
        </row>
        <row r="1849">
          <cell r="A1849">
            <v>261380</v>
          </cell>
          <cell r="B1849" t="str">
            <v>PE</v>
          </cell>
          <cell r="C1849" t="str">
            <v>SÃO VICENTE FERRER</v>
          </cell>
          <cell r="D1849" t="str">
            <v>261380</v>
          </cell>
          <cell r="E1849">
            <v>351</v>
          </cell>
          <cell r="F1849">
            <v>21818349</v>
          </cell>
          <cell r="H1849">
            <v>1402956</v>
          </cell>
        </row>
        <row r="1850">
          <cell r="A1850">
            <v>261390</v>
          </cell>
          <cell r="B1850" t="str">
            <v>PE</v>
          </cell>
          <cell r="C1850" t="str">
            <v>SERRA TALHADA</v>
          </cell>
          <cell r="D1850" t="str">
            <v>261390</v>
          </cell>
          <cell r="E1850">
            <v>369128</v>
          </cell>
          <cell r="F1850">
            <v>151444614</v>
          </cell>
          <cell r="G1850">
            <v>336</v>
          </cell>
          <cell r="H1850">
            <v>10008088</v>
          </cell>
        </row>
        <row r="1851">
          <cell r="A1851">
            <v>261400</v>
          </cell>
          <cell r="B1851" t="str">
            <v>PE</v>
          </cell>
          <cell r="C1851" t="str">
            <v>SERRITA</v>
          </cell>
          <cell r="D1851" t="str">
            <v>261400</v>
          </cell>
          <cell r="E1851">
            <v>27973</v>
          </cell>
          <cell r="F1851">
            <v>3933058</v>
          </cell>
          <cell r="H1851">
            <v>282366</v>
          </cell>
        </row>
        <row r="1852">
          <cell r="A1852">
            <v>261410</v>
          </cell>
          <cell r="B1852" t="str">
            <v>PE</v>
          </cell>
          <cell r="C1852" t="str">
            <v>SERTÂNIA</v>
          </cell>
          <cell r="D1852" t="str">
            <v>261410</v>
          </cell>
          <cell r="E1852">
            <v>265320</v>
          </cell>
          <cell r="F1852">
            <v>30561009</v>
          </cell>
          <cell r="G1852">
            <v>240</v>
          </cell>
          <cell r="H1852">
            <v>1765264</v>
          </cell>
        </row>
        <row r="1853">
          <cell r="A1853">
            <v>261420</v>
          </cell>
          <cell r="B1853" t="str">
            <v>PE</v>
          </cell>
          <cell r="C1853" t="str">
            <v>SIRINHAÉM</v>
          </cell>
          <cell r="D1853" t="str">
            <v>261420</v>
          </cell>
          <cell r="F1853">
            <v>25840298</v>
          </cell>
          <cell r="H1853">
            <v>1667116</v>
          </cell>
        </row>
        <row r="1854">
          <cell r="A1854">
            <v>261440</v>
          </cell>
          <cell r="B1854" t="str">
            <v>PE</v>
          </cell>
          <cell r="C1854" t="str">
            <v>SOLIDÃO</v>
          </cell>
          <cell r="D1854" t="str">
            <v>261440</v>
          </cell>
          <cell r="E1854">
            <v>563</v>
          </cell>
          <cell r="F1854">
            <v>7479609</v>
          </cell>
          <cell r="H1854">
            <v>634410</v>
          </cell>
        </row>
        <row r="1855">
          <cell r="A1855">
            <v>261450</v>
          </cell>
          <cell r="B1855" t="str">
            <v>PE</v>
          </cell>
          <cell r="C1855" t="str">
            <v>SURUBIM</v>
          </cell>
          <cell r="D1855" t="str">
            <v>261450</v>
          </cell>
          <cell r="F1855">
            <v>71351956</v>
          </cell>
          <cell r="H1855">
            <v>4603352</v>
          </cell>
        </row>
        <row r="1856">
          <cell r="A1856">
            <v>261460</v>
          </cell>
          <cell r="B1856" t="str">
            <v>PE</v>
          </cell>
          <cell r="C1856" t="str">
            <v>TABIRA</v>
          </cell>
          <cell r="D1856" t="str">
            <v>261460</v>
          </cell>
          <cell r="E1856">
            <v>27767</v>
          </cell>
          <cell r="F1856">
            <v>42505904</v>
          </cell>
          <cell r="H1856">
            <v>3012176</v>
          </cell>
        </row>
        <row r="1857">
          <cell r="A1857">
            <v>261470</v>
          </cell>
          <cell r="B1857" t="str">
            <v>PE</v>
          </cell>
          <cell r="C1857" t="str">
            <v>TACAIMBÓ</v>
          </cell>
          <cell r="D1857" t="str">
            <v>261470</v>
          </cell>
          <cell r="E1857">
            <v>26600</v>
          </cell>
          <cell r="F1857">
            <v>6634397</v>
          </cell>
          <cell r="H1857">
            <v>395440</v>
          </cell>
        </row>
        <row r="1858">
          <cell r="A1858">
            <v>261480</v>
          </cell>
          <cell r="B1858" t="str">
            <v>PE</v>
          </cell>
          <cell r="C1858" t="str">
            <v>TACARATU</v>
          </cell>
          <cell r="D1858" t="str">
            <v>261480</v>
          </cell>
          <cell r="E1858">
            <v>58828</v>
          </cell>
          <cell r="F1858">
            <v>121359773</v>
          </cell>
          <cell r="G1858">
            <v>1241</v>
          </cell>
          <cell r="H1858">
            <v>7849720</v>
          </cell>
        </row>
        <row r="1859">
          <cell r="A1859">
            <v>261485</v>
          </cell>
          <cell r="B1859" t="str">
            <v>PE</v>
          </cell>
          <cell r="C1859" t="str">
            <v>TAMANDARÉ</v>
          </cell>
          <cell r="D1859" t="str">
            <v>261485</v>
          </cell>
          <cell r="F1859">
            <v>72966213</v>
          </cell>
          <cell r="H1859">
            <v>3320310</v>
          </cell>
        </row>
        <row r="1860">
          <cell r="A1860">
            <v>261500</v>
          </cell>
          <cell r="B1860" t="str">
            <v>PE</v>
          </cell>
          <cell r="C1860" t="str">
            <v>TAQUARITINGA DO NORTE</v>
          </cell>
          <cell r="D1860" t="str">
            <v>261500</v>
          </cell>
          <cell r="E1860">
            <v>39276</v>
          </cell>
          <cell r="F1860">
            <v>48168825</v>
          </cell>
          <cell r="H1860">
            <v>4077222</v>
          </cell>
        </row>
        <row r="1861">
          <cell r="A1861">
            <v>261510</v>
          </cell>
          <cell r="B1861" t="str">
            <v>PE</v>
          </cell>
          <cell r="C1861" t="str">
            <v>TEREZINHA</v>
          </cell>
          <cell r="D1861" t="str">
            <v>261510</v>
          </cell>
          <cell r="E1861">
            <v>18321</v>
          </cell>
          <cell r="F1861">
            <v>11881147</v>
          </cell>
          <cell r="H1861">
            <v>718604</v>
          </cell>
        </row>
        <row r="1862">
          <cell r="A1862">
            <v>261520</v>
          </cell>
          <cell r="B1862" t="str">
            <v>PE</v>
          </cell>
          <cell r="C1862" t="str">
            <v>TERRA NOVA</v>
          </cell>
          <cell r="D1862" t="str">
            <v>261520</v>
          </cell>
          <cell r="E1862">
            <v>177579</v>
          </cell>
          <cell r="F1862">
            <v>31766505</v>
          </cell>
          <cell r="H1862">
            <v>2385926</v>
          </cell>
        </row>
        <row r="1863">
          <cell r="A1863">
            <v>261530</v>
          </cell>
          <cell r="B1863" t="str">
            <v>PE</v>
          </cell>
          <cell r="C1863" t="str">
            <v>TIMBAÚBA</v>
          </cell>
          <cell r="D1863" t="str">
            <v>261530</v>
          </cell>
          <cell r="E1863">
            <v>110056</v>
          </cell>
          <cell r="F1863">
            <v>36690290</v>
          </cell>
          <cell r="H1863">
            <v>2199444</v>
          </cell>
        </row>
        <row r="1864">
          <cell r="A1864">
            <v>261540</v>
          </cell>
          <cell r="B1864" t="str">
            <v>PE</v>
          </cell>
          <cell r="C1864" t="str">
            <v>TORITAMA</v>
          </cell>
          <cell r="D1864" t="str">
            <v>261540</v>
          </cell>
          <cell r="F1864">
            <v>26692891</v>
          </cell>
          <cell r="H1864">
            <v>1722122</v>
          </cell>
        </row>
        <row r="1865">
          <cell r="A1865">
            <v>261550</v>
          </cell>
          <cell r="B1865" t="str">
            <v>PE</v>
          </cell>
          <cell r="C1865" t="str">
            <v>TRACUNHAÉM</v>
          </cell>
          <cell r="D1865" t="str">
            <v>261550</v>
          </cell>
          <cell r="F1865">
            <v>5731249</v>
          </cell>
          <cell r="H1865">
            <v>369758</v>
          </cell>
        </row>
        <row r="1866">
          <cell r="A1866">
            <v>261560</v>
          </cell>
          <cell r="B1866" t="str">
            <v>PE</v>
          </cell>
          <cell r="C1866" t="str">
            <v>TRINDADE</v>
          </cell>
          <cell r="D1866" t="str">
            <v>261560</v>
          </cell>
          <cell r="E1866">
            <v>3026</v>
          </cell>
          <cell r="F1866">
            <v>190488</v>
          </cell>
          <cell r="H1866">
            <v>16708</v>
          </cell>
        </row>
        <row r="1867">
          <cell r="A1867">
            <v>261570</v>
          </cell>
          <cell r="B1867" t="str">
            <v>PE</v>
          </cell>
          <cell r="C1867" t="str">
            <v>TRIUNFO</v>
          </cell>
          <cell r="D1867" t="str">
            <v>261570</v>
          </cell>
          <cell r="E1867">
            <v>42998</v>
          </cell>
          <cell r="F1867">
            <v>35093018</v>
          </cell>
          <cell r="H1867">
            <v>2220936</v>
          </cell>
        </row>
        <row r="1868">
          <cell r="A1868">
            <v>261580</v>
          </cell>
          <cell r="B1868" t="str">
            <v>PE</v>
          </cell>
          <cell r="C1868" t="str">
            <v>TUPANATINGA</v>
          </cell>
          <cell r="D1868" t="str">
            <v>261580</v>
          </cell>
          <cell r="E1868">
            <v>45610</v>
          </cell>
          <cell r="F1868">
            <v>12577394</v>
          </cell>
          <cell r="H1868">
            <v>735954</v>
          </cell>
        </row>
        <row r="1869">
          <cell r="A1869">
            <v>261590</v>
          </cell>
          <cell r="B1869" t="str">
            <v>PE</v>
          </cell>
          <cell r="C1869" t="str">
            <v>TUPARETAMA</v>
          </cell>
          <cell r="D1869" t="str">
            <v>261590</v>
          </cell>
          <cell r="E1869">
            <v>1736</v>
          </cell>
          <cell r="F1869">
            <v>15189246</v>
          </cell>
          <cell r="H1869">
            <v>978468</v>
          </cell>
        </row>
        <row r="1870">
          <cell r="A1870">
            <v>261600</v>
          </cell>
          <cell r="B1870" t="str">
            <v>PE</v>
          </cell>
          <cell r="C1870" t="str">
            <v>VENTUROSA</v>
          </cell>
          <cell r="D1870" t="str">
            <v>261600</v>
          </cell>
          <cell r="E1870">
            <v>12508</v>
          </cell>
          <cell r="F1870">
            <v>5466272</v>
          </cell>
          <cell r="H1870">
            <v>341430</v>
          </cell>
        </row>
        <row r="1871">
          <cell r="A1871">
            <v>261610</v>
          </cell>
          <cell r="B1871" t="str">
            <v>PE</v>
          </cell>
          <cell r="C1871" t="str">
            <v>VERDEJANTE</v>
          </cell>
          <cell r="D1871" t="str">
            <v>261610</v>
          </cell>
          <cell r="E1871">
            <v>23101</v>
          </cell>
          <cell r="F1871">
            <v>18700034</v>
          </cell>
          <cell r="H1871">
            <v>1185162</v>
          </cell>
        </row>
        <row r="1872">
          <cell r="A1872">
            <v>261618</v>
          </cell>
          <cell r="B1872" t="str">
            <v>PE</v>
          </cell>
          <cell r="C1872" t="str">
            <v>VERTENTE DO LÉRIO</v>
          </cell>
          <cell r="D1872" t="str">
            <v>261618</v>
          </cell>
          <cell r="E1872">
            <v>83264</v>
          </cell>
          <cell r="F1872">
            <v>17926899</v>
          </cell>
          <cell r="H1872">
            <v>1001425</v>
          </cell>
        </row>
        <row r="1873">
          <cell r="A1873">
            <v>261620</v>
          </cell>
          <cell r="B1873" t="str">
            <v>PE</v>
          </cell>
          <cell r="C1873" t="str">
            <v>VERTENTES</v>
          </cell>
          <cell r="D1873" t="str">
            <v>261620</v>
          </cell>
          <cell r="E1873">
            <v>15407</v>
          </cell>
          <cell r="F1873">
            <v>44537940</v>
          </cell>
          <cell r="H1873">
            <v>3278502</v>
          </cell>
        </row>
        <row r="1874">
          <cell r="A1874">
            <v>261630</v>
          </cell>
          <cell r="B1874" t="str">
            <v>PE</v>
          </cell>
          <cell r="C1874" t="str">
            <v>VICÊNCIA</v>
          </cell>
          <cell r="D1874" t="str">
            <v>261630</v>
          </cell>
          <cell r="E1874">
            <v>69583</v>
          </cell>
          <cell r="F1874">
            <v>37900192</v>
          </cell>
          <cell r="H1874">
            <v>2480468</v>
          </cell>
        </row>
        <row r="1875">
          <cell r="A1875">
            <v>261640</v>
          </cell>
          <cell r="B1875" t="str">
            <v>PE</v>
          </cell>
          <cell r="C1875" t="str">
            <v>VITÓRIA DE SANTO ANTÃO</v>
          </cell>
          <cell r="D1875" t="str">
            <v>261640</v>
          </cell>
          <cell r="F1875">
            <v>565817052</v>
          </cell>
          <cell r="H1875">
            <v>33779784</v>
          </cell>
        </row>
        <row r="1876">
          <cell r="A1876">
            <v>261650</v>
          </cell>
          <cell r="B1876" t="str">
            <v>PE</v>
          </cell>
          <cell r="C1876" t="str">
            <v>XEXÉU</v>
          </cell>
          <cell r="D1876" t="str">
            <v>261650</v>
          </cell>
          <cell r="E1876">
            <v>5479</v>
          </cell>
          <cell r="F1876">
            <v>52018037</v>
          </cell>
          <cell r="H1876">
            <v>4042846</v>
          </cell>
        </row>
        <row r="1877">
          <cell r="A1877">
            <v>220005</v>
          </cell>
          <cell r="B1877" t="str">
            <v>PI</v>
          </cell>
          <cell r="C1877" t="str">
            <v>ACAUÃ</v>
          </cell>
          <cell r="D1877" t="str">
            <v>220005</v>
          </cell>
          <cell r="E1877">
            <v>19198</v>
          </cell>
          <cell r="F1877">
            <v>11957486</v>
          </cell>
          <cell r="H1877">
            <v>787638</v>
          </cell>
        </row>
        <row r="1878">
          <cell r="A1878">
            <v>220010</v>
          </cell>
          <cell r="B1878" t="str">
            <v>PI</v>
          </cell>
          <cell r="C1878" t="str">
            <v>AGRICOLÂNDIA</v>
          </cell>
          <cell r="D1878" t="str">
            <v>220010</v>
          </cell>
          <cell r="F1878">
            <v>37200</v>
          </cell>
          <cell r="H1878">
            <v>2400</v>
          </cell>
        </row>
        <row r="1879">
          <cell r="A1879">
            <v>220020</v>
          </cell>
          <cell r="B1879" t="str">
            <v>PI</v>
          </cell>
          <cell r="C1879" t="str">
            <v>ÁGUA BRANCA</v>
          </cell>
          <cell r="D1879" t="str">
            <v>220020</v>
          </cell>
          <cell r="E1879">
            <v>81120</v>
          </cell>
          <cell r="F1879">
            <v>4141988</v>
          </cell>
          <cell r="H1879">
            <v>320496</v>
          </cell>
        </row>
        <row r="1880">
          <cell r="A1880">
            <v>220025</v>
          </cell>
          <cell r="B1880" t="str">
            <v>PI</v>
          </cell>
          <cell r="C1880" t="str">
            <v>ALAGOINHA DO PIAUÍ</v>
          </cell>
          <cell r="D1880" t="str">
            <v>220025</v>
          </cell>
          <cell r="F1880">
            <v>1570429</v>
          </cell>
          <cell r="H1880">
            <v>101318</v>
          </cell>
        </row>
        <row r="1881">
          <cell r="A1881">
            <v>220027</v>
          </cell>
          <cell r="B1881" t="str">
            <v>PI</v>
          </cell>
          <cell r="C1881" t="str">
            <v>ALEGRETE DO PIAUÍ</v>
          </cell>
          <cell r="D1881" t="str">
            <v>220027</v>
          </cell>
          <cell r="E1881">
            <v>14121</v>
          </cell>
          <cell r="F1881">
            <v>16556299</v>
          </cell>
          <cell r="H1881">
            <v>1056516</v>
          </cell>
        </row>
        <row r="1882">
          <cell r="A1882">
            <v>220045</v>
          </cell>
          <cell r="B1882" t="str">
            <v>PI</v>
          </cell>
          <cell r="C1882" t="str">
            <v>ALVORADA DO GURGUÉIA</v>
          </cell>
          <cell r="D1882" t="str">
            <v>220045</v>
          </cell>
          <cell r="E1882">
            <v>19778</v>
          </cell>
          <cell r="F1882">
            <v>5908262</v>
          </cell>
          <cell r="H1882">
            <v>332118</v>
          </cell>
        </row>
        <row r="1883">
          <cell r="A1883">
            <v>220050</v>
          </cell>
          <cell r="B1883" t="str">
            <v>PI</v>
          </cell>
          <cell r="C1883" t="str">
            <v>AMARANTE</v>
          </cell>
          <cell r="D1883" t="str">
            <v>220050</v>
          </cell>
          <cell r="E1883">
            <v>40803</v>
          </cell>
          <cell r="F1883">
            <v>8216291</v>
          </cell>
          <cell r="H1883">
            <v>494074</v>
          </cell>
        </row>
        <row r="1884">
          <cell r="A1884">
            <v>220060</v>
          </cell>
          <cell r="B1884" t="str">
            <v>PI</v>
          </cell>
          <cell r="C1884" t="str">
            <v>ANGICAL DO PIAUÍ</v>
          </cell>
          <cell r="D1884" t="str">
            <v>220060</v>
          </cell>
          <cell r="E1884">
            <v>7275</v>
          </cell>
          <cell r="F1884">
            <v>430155</v>
          </cell>
          <cell r="H1884">
            <v>44500</v>
          </cell>
        </row>
        <row r="1885">
          <cell r="A1885">
            <v>220070</v>
          </cell>
          <cell r="B1885" t="str">
            <v>PI</v>
          </cell>
          <cell r="C1885" t="str">
            <v>ANÍSIO DE ABREU</v>
          </cell>
          <cell r="D1885" t="str">
            <v>220070</v>
          </cell>
          <cell r="F1885">
            <v>1051551</v>
          </cell>
          <cell r="H1885">
            <v>67842</v>
          </cell>
        </row>
        <row r="1886">
          <cell r="A1886">
            <v>220080</v>
          </cell>
          <cell r="B1886" t="str">
            <v>PI</v>
          </cell>
          <cell r="C1886" t="str">
            <v>ANTÔNIO ALMEIDA</v>
          </cell>
          <cell r="D1886" t="str">
            <v>220080</v>
          </cell>
          <cell r="E1886">
            <v>25903</v>
          </cell>
          <cell r="F1886">
            <v>26638927</v>
          </cell>
          <cell r="H1886">
            <v>1745910</v>
          </cell>
        </row>
        <row r="1887">
          <cell r="A1887">
            <v>220095</v>
          </cell>
          <cell r="B1887" t="str">
            <v>PI</v>
          </cell>
          <cell r="C1887" t="str">
            <v>AROEIRAS DO ITAIM</v>
          </cell>
          <cell r="D1887" t="str">
            <v>220095</v>
          </cell>
          <cell r="E1887">
            <v>994</v>
          </cell>
          <cell r="F1887">
            <v>2570093</v>
          </cell>
          <cell r="G1887">
            <v>2760</v>
          </cell>
          <cell r="H1887">
            <v>174878</v>
          </cell>
        </row>
        <row r="1888">
          <cell r="A1888">
            <v>220100</v>
          </cell>
          <cell r="B1888" t="str">
            <v>PI</v>
          </cell>
          <cell r="C1888" t="str">
            <v>ARRAIAL</v>
          </cell>
          <cell r="D1888" t="str">
            <v>220100</v>
          </cell>
          <cell r="E1888">
            <v>60</v>
          </cell>
          <cell r="F1888">
            <v>3281450</v>
          </cell>
          <cell r="H1888">
            <v>211660</v>
          </cell>
        </row>
        <row r="1889">
          <cell r="A1889">
            <v>220105</v>
          </cell>
          <cell r="B1889" t="str">
            <v>PI</v>
          </cell>
          <cell r="C1889" t="str">
            <v>ASSUNÇÃO DO PIAUÍ</v>
          </cell>
          <cell r="D1889" t="str">
            <v>220105</v>
          </cell>
          <cell r="E1889">
            <v>7577</v>
          </cell>
          <cell r="F1889">
            <v>8192307</v>
          </cell>
          <cell r="H1889">
            <v>524406</v>
          </cell>
        </row>
        <row r="1890">
          <cell r="A1890">
            <v>220110</v>
          </cell>
          <cell r="B1890" t="str">
            <v>PI</v>
          </cell>
          <cell r="C1890" t="str">
            <v>AVELINO LOPES</v>
          </cell>
          <cell r="D1890" t="str">
            <v>220110</v>
          </cell>
          <cell r="F1890">
            <v>16974391</v>
          </cell>
          <cell r="H1890">
            <v>1095122</v>
          </cell>
        </row>
        <row r="1891">
          <cell r="A1891">
            <v>220115</v>
          </cell>
          <cell r="B1891" t="str">
            <v>PI</v>
          </cell>
          <cell r="C1891" t="str">
            <v>BAIXA GRANDE DO RIBEIRO</v>
          </cell>
          <cell r="D1891" t="str">
            <v>220115</v>
          </cell>
          <cell r="F1891">
            <v>447485</v>
          </cell>
          <cell r="H1891">
            <v>28870</v>
          </cell>
        </row>
        <row r="1892">
          <cell r="A1892">
            <v>220117</v>
          </cell>
          <cell r="B1892" t="str">
            <v>PI</v>
          </cell>
          <cell r="C1892" t="str">
            <v>BARRA D'ALCÂNTARA</v>
          </cell>
          <cell r="D1892" t="str">
            <v>220117</v>
          </cell>
          <cell r="F1892">
            <v>223873754</v>
          </cell>
          <cell r="H1892">
            <v>14443468</v>
          </cell>
        </row>
        <row r="1893">
          <cell r="A1893">
            <v>220120</v>
          </cell>
          <cell r="B1893" t="str">
            <v>PI</v>
          </cell>
          <cell r="C1893" t="str">
            <v>BARRAS</v>
          </cell>
          <cell r="D1893" t="str">
            <v>220120</v>
          </cell>
          <cell r="F1893">
            <v>4074547</v>
          </cell>
          <cell r="H1893">
            <v>262874</v>
          </cell>
        </row>
        <row r="1894">
          <cell r="A1894">
            <v>220140</v>
          </cell>
          <cell r="B1894" t="str">
            <v>PI</v>
          </cell>
          <cell r="C1894" t="str">
            <v>BARRO DURO</v>
          </cell>
          <cell r="D1894" t="str">
            <v>220140</v>
          </cell>
          <cell r="E1894">
            <v>6693</v>
          </cell>
          <cell r="F1894">
            <v>11880958</v>
          </cell>
          <cell r="H1894">
            <v>762652</v>
          </cell>
        </row>
        <row r="1895">
          <cell r="A1895">
            <v>220150</v>
          </cell>
          <cell r="B1895" t="str">
            <v>PI</v>
          </cell>
          <cell r="C1895" t="str">
            <v>BATALHA</v>
          </cell>
          <cell r="D1895" t="str">
            <v>220150</v>
          </cell>
          <cell r="E1895">
            <v>13412</v>
          </cell>
          <cell r="F1895">
            <v>6733121</v>
          </cell>
          <cell r="H1895">
            <v>444900</v>
          </cell>
        </row>
        <row r="1896">
          <cell r="A1896">
            <v>220155</v>
          </cell>
          <cell r="B1896" t="str">
            <v>PI</v>
          </cell>
          <cell r="C1896" t="str">
            <v>BELA VISTA DO PIAUÍ</v>
          </cell>
          <cell r="D1896" t="str">
            <v>220155</v>
          </cell>
          <cell r="E1896">
            <v>21833</v>
          </cell>
          <cell r="F1896">
            <v>14574871</v>
          </cell>
          <cell r="H1896">
            <v>917092</v>
          </cell>
        </row>
        <row r="1897">
          <cell r="A1897">
            <v>220157</v>
          </cell>
          <cell r="B1897" t="str">
            <v>PI</v>
          </cell>
          <cell r="C1897" t="str">
            <v>BELÉM DO PIAUÍ</v>
          </cell>
          <cell r="D1897" t="str">
            <v>220157</v>
          </cell>
          <cell r="E1897">
            <v>9021</v>
          </cell>
          <cell r="F1897">
            <v>15270957</v>
          </cell>
          <cell r="H1897">
            <v>1004488</v>
          </cell>
        </row>
        <row r="1898">
          <cell r="A1898">
            <v>220170</v>
          </cell>
          <cell r="B1898" t="str">
            <v>PI</v>
          </cell>
          <cell r="C1898" t="str">
            <v>BERTOLÍNIA</v>
          </cell>
          <cell r="D1898" t="str">
            <v>220170</v>
          </cell>
          <cell r="E1898">
            <v>30799</v>
          </cell>
          <cell r="F1898">
            <v>1613128</v>
          </cell>
          <cell r="H1898">
            <v>143364</v>
          </cell>
        </row>
        <row r="1899">
          <cell r="A1899">
            <v>220177</v>
          </cell>
          <cell r="B1899" t="str">
            <v>PI</v>
          </cell>
          <cell r="C1899" t="str">
            <v>BOA HORA</v>
          </cell>
          <cell r="D1899" t="str">
            <v>220177</v>
          </cell>
          <cell r="F1899">
            <v>7852600</v>
          </cell>
          <cell r="H1899">
            <v>535060</v>
          </cell>
        </row>
        <row r="1900">
          <cell r="A1900">
            <v>220190</v>
          </cell>
          <cell r="B1900" t="str">
            <v>PI</v>
          </cell>
          <cell r="C1900" t="str">
            <v>BOM JESUS</v>
          </cell>
          <cell r="D1900" t="str">
            <v>220190</v>
          </cell>
          <cell r="F1900">
            <v>45377366</v>
          </cell>
          <cell r="H1900">
            <v>2927572</v>
          </cell>
        </row>
        <row r="1901">
          <cell r="A1901">
            <v>220191</v>
          </cell>
          <cell r="B1901" t="str">
            <v>PI</v>
          </cell>
          <cell r="C1901" t="str">
            <v>BOM PRINCÍPIO DO PIAUÍ</v>
          </cell>
          <cell r="D1901" t="str">
            <v>220191</v>
          </cell>
          <cell r="F1901">
            <v>0</v>
          </cell>
          <cell r="H1901">
            <v>0</v>
          </cell>
        </row>
        <row r="1902">
          <cell r="A1902">
            <v>220192</v>
          </cell>
          <cell r="B1902" t="str">
            <v>PI</v>
          </cell>
          <cell r="C1902" t="str">
            <v>BONFIM DO PIAUÍ</v>
          </cell>
          <cell r="D1902" t="str">
            <v>220192</v>
          </cell>
          <cell r="E1902">
            <v>38352</v>
          </cell>
          <cell r="F1902">
            <v>9817809</v>
          </cell>
          <cell r="H1902">
            <v>554936</v>
          </cell>
        </row>
        <row r="1903">
          <cell r="A1903">
            <v>220194</v>
          </cell>
          <cell r="B1903" t="str">
            <v>PI</v>
          </cell>
          <cell r="C1903" t="str">
            <v>BOQUEIRÃO DO PIAUÍ</v>
          </cell>
          <cell r="D1903" t="str">
            <v>220194</v>
          </cell>
          <cell r="E1903">
            <v>54058</v>
          </cell>
          <cell r="F1903">
            <v>6522401</v>
          </cell>
          <cell r="H1903">
            <v>359958</v>
          </cell>
        </row>
        <row r="1904">
          <cell r="A1904">
            <v>220196</v>
          </cell>
          <cell r="B1904" t="str">
            <v>PI</v>
          </cell>
          <cell r="C1904" t="str">
            <v>BRASILEIRA</v>
          </cell>
          <cell r="D1904" t="str">
            <v>220196</v>
          </cell>
          <cell r="E1904">
            <v>60310</v>
          </cell>
          <cell r="F1904">
            <v>5229924</v>
          </cell>
          <cell r="H1904">
            <v>316778</v>
          </cell>
        </row>
        <row r="1905">
          <cell r="A1905">
            <v>220198</v>
          </cell>
          <cell r="B1905" t="str">
            <v>PI</v>
          </cell>
          <cell r="C1905" t="str">
            <v>BREJO DO PIAUÍ</v>
          </cell>
          <cell r="D1905" t="str">
            <v>220198</v>
          </cell>
          <cell r="E1905">
            <v>19147</v>
          </cell>
          <cell r="F1905">
            <v>2160691</v>
          </cell>
          <cell r="H1905">
            <v>202362</v>
          </cell>
        </row>
        <row r="1906">
          <cell r="A1906">
            <v>220202</v>
          </cell>
          <cell r="B1906" t="str">
            <v>PI</v>
          </cell>
          <cell r="C1906" t="str">
            <v>BURITI DOS MONTES</v>
          </cell>
          <cell r="D1906" t="str">
            <v>220202</v>
          </cell>
          <cell r="E1906">
            <v>96</v>
          </cell>
          <cell r="F1906">
            <v>1887750</v>
          </cell>
          <cell r="H1906">
            <v>121952</v>
          </cell>
        </row>
        <row r="1907">
          <cell r="A1907">
            <v>220208</v>
          </cell>
          <cell r="B1907" t="str">
            <v>PI</v>
          </cell>
          <cell r="C1907" t="str">
            <v>CAJUEIRO DA PRAIA</v>
          </cell>
          <cell r="D1907" t="str">
            <v>220208</v>
          </cell>
          <cell r="F1907">
            <v>3201308</v>
          </cell>
          <cell r="H1907">
            <v>206536</v>
          </cell>
        </row>
        <row r="1908">
          <cell r="A1908">
            <v>220209</v>
          </cell>
          <cell r="B1908" t="str">
            <v>PI</v>
          </cell>
          <cell r="C1908" t="str">
            <v>CALDEIRÃO GRANDE DO PIAUÍ</v>
          </cell>
          <cell r="D1908" t="str">
            <v>220209</v>
          </cell>
          <cell r="E1908">
            <v>1280</v>
          </cell>
          <cell r="F1908">
            <v>1874954</v>
          </cell>
          <cell r="H1908">
            <v>118990</v>
          </cell>
        </row>
        <row r="1909">
          <cell r="A1909">
            <v>220210</v>
          </cell>
          <cell r="B1909" t="str">
            <v>PI</v>
          </cell>
          <cell r="C1909" t="str">
            <v>CAMPINAS DO PIAUÍ</v>
          </cell>
          <cell r="D1909" t="str">
            <v>220210</v>
          </cell>
          <cell r="F1909">
            <v>85870</v>
          </cell>
          <cell r="H1909">
            <v>5540</v>
          </cell>
        </row>
        <row r="1910">
          <cell r="A1910">
            <v>220211</v>
          </cell>
          <cell r="B1910" t="str">
            <v>PI</v>
          </cell>
          <cell r="C1910" t="str">
            <v>CAMPO ALEGRE DO FIDALGO</v>
          </cell>
          <cell r="D1910" t="str">
            <v>220211</v>
          </cell>
          <cell r="E1910">
            <v>6375</v>
          </cell>
          <cell r="F1910">
            <v>2442606</v>
          </cell>
          <cell r="H1910">
            <v>152006</v>
          </cell>
        </row>
        <row r="1911">
          <cell r="A1911">
            <v>220213</v>
          </cell>
          <cell r="B1911" t="str">
            <v>PI</v>
          </cell>
          <cell r="C1911" t="str">
            <v>CAMPO GRANDE DO PIAUÍ</v>
          </cell>
          <cell r="D1911" t="str">
            <v>220213</v>
          </cell>
          <cell r="E1911">
            <v>17452</v>
          </cell>
          <cell r="F1911">
            <v>51738759</v>
          </cell>
          <cell r="H1911">
            <v>3494882</v>
          </cell>
        </row>
        <row r="1912">
          <cell r="A1912">
            <v>220217</v>
          </cell>
          <cell r="B1912" t="str">
            <v>PI</v>
          </cell>
          <cell r="C1912" t="str">
            <v>CAMPO LARGO DO PIAUÍ</v>
          </cell>
          <cell r="D1912" t="str">
            <v>220217</v>
          </cell>
          <cell r="E1912">
            <v>3147</v>
          </cell>
          <cell r="F1912">
            <v>369768</v>
          </cell>
          <cell r="H1912">
            <v>32298</v>
          </cell>
        </row>
        <row r="1913">
          <cell r="A1913">
            <v>220220</v>
          </cell>
          <cell r="B1913" t="str">
            <v>PI</v>
          </cell>
          <cell r="C1913" t="str">
            <v>CAMPO MAIOR</v>
          </cell>
          <cell r="D1913" t="str">
            <v>220220</v>
          </cell>
          <cell r="E1913">
            <v>52656</v>
          </cell>
          <cell r="F1913">
            <v>68028633</v>
          </cell>
          <cell r="H1913">
            <v>4347182</v>
          </cell>
        </row>
        <row r="1914">
          <cell r="A1914">
            <v>220225</v>
          </cell>
          <cell r="B1914" t="str">
            <v>PI</v>
          </cell>
          <cell r="C1914" t="str">
            <v>CANAVIEIRA</v>
          </cell>
          <cell r="D1914" t="str">
            <v>220225</v>
          </cell>
          <cell r="E1914">
            <v>11174</v>
          </cell>
          <cell r="F1914">
            <v>1583390</v>
          </cell>
          <cell r="H1914">
            <v>99698</v>
          </cell>
        </row>
        <row r="1915">
          <cell r="A1915">
            <v>220230</v>
          </cell>
          <cell r="B1915" t="str">
            <v>PI</v>
          </cell>
          <cell r="C1915" t="str">
            <v>CANTO DO BURITI</v>
          </cell>
          <cell r="D1915" t="str">
            <v>220230</v>
          </cell>
          <cell r="E1915">
            <v>290</v>
          </cell>
          <cell r="F1915">
            <v>6210116</v>
          </cell>
          <cell r="H1915">
            <v>400472</v>
          </cell>
        </row>
        <row r="1916">
          <cell r="A1916">
            <v>220240</v>
          </cell>
          <cell r="B1916" t="str">
            <v>PI</v>
          </cell>
          <cell r="C1916" t="str">
            <v>CAPITÃO DE CAMPOS</v>
          </cell>
          <cell r="D1916" t="str">
            <v>220240</v>
          </cell>
          <cell r="E1916">
            <v>1063</v>
          </cell>
          <cell r="F1916">
            <v>610726</v>
          </cell>
          <cell r="H1916">
            <v>51804</v>
          </cell>
        </row>
        <row r="1917">
          <cell r="A1917">
            <v>220245</v>
          </cell>
          <cell r="B1917" t="str">
            <v>PI</v>
          </cell>
          <cell r="C1917" t="str">
            <v>CAPITÃO GERVÁSIO OLIVEIRA</v>
          </cell>
          <cell r="D1917" t="str">
            <v>220245</v>
          </cell>
          <cell r="E1917">
            <v>4217</v>
          </cell>
          <cell r="F1917">
            <v>842330</v>
          </cell>
          <cell r="H1917">
            <v>51150</v>
          </cell>
        </row>
        <row r="1918">
          <cell r="A1918">
            <v>220250</v>
          </cell>
          <cell r="B1918" t="str">
            <v>PI</v>
          </cell>
          <cell r="C1918" t="str">
            <v>CARACOL</v>
          </cell>
          <cell r="D1918" t="str">
            <v>220250</v>
          </cell>
          <cell r="E1918">
            <v>31</v>
          </cell>
          <cell r="F1918">
            <v>12671428</v>
          </cell>
          <cell r="H1918">
            <v>828572</v>
          </cell>
        </row>
        <row r="1919">
          <cell r="A1919">
            <v>220253</v>
          </cell>
          <cell r="B1919" t="str">
            <v>PI</v>
          </cell>
          <cell r="C1919" t="str">
            <v>CARAÚBAS DO PIAUÍ</v>
          </cell>
          <cell r="D1919" t="str">
            <v>220253</v>
          </cell>
          <cell r="F1919">
            <v>6721420</v>
          </cell>
          <cell r="H1919">
            <v>433640</v>
          </cell>
        </row>
        <row r="1920">
          <cell r="A1920">
            <v>220255</v>
          </cell>
          <cell r="B1920" t="str">
            <v>PI</v>
          </cell>
          <cell r="C1920" t="str">
            <v>CARIDADE DO PIAUÍ</v>
          </cell>
          <cell r="D1920" t="str">
            <v>220255</v>
          </cell>
          <cell r="E1920">
            <v>311</v>
          </cell>
          <cell r="F1920">
            <v>12125071</v>
          </cell>
          <cell r="H1920">
            <v>918056</v>
          </cell>
        </row>
        <row r="1921">
          <cell r="A1921">
            <v>220260</v>
          </cell>
          <cell r="B1921" t="str">
            <v>PI</v>
          </cell>
          <cell r="C1921" t="str">
            <v>CASTELO DO PIAUÍ</v>
          </cell>
          <cell r="D1921" t="str">
            <v>220260</v>
          </cell>
          <cell r="E1921">
            <v>34658</v>
          </cell>
          <cell r="F1921">
            <v>2806740</v>
          </cell>
          <cell r="H1921">
            <v>156734</v>
          </cell>
        </row>
        <row r="1922">
          <cell r="A1922">
            <v>220265</v>
          </cell>
          <cell r="B1922" t="str">
            <v>PI</v>
          </cell>
          <cell r="C1922" t="str">
            <v>CAXINGÓ</v>
          </cell>
          <cell r="D1922" t="str">
            <v>220265</v>
          </cell>
          <cell r="E1922">
            <v>3103</v>
          </cell>
          <cell r="F1922">
            <v>6155370</v>
          </cell>
          <cell r="H1922">
            <v>410526</v>
          </cell>
        </row>
        <row r="1923">
          <cell r="A1923">
            <v>220270</v>
          </cell>
          <cell r="B1923" t="str">
            <v>PI</v>
          </cell>
          <cell r="C1923" t="str">
            <v>COCAL</v>
          </cell>
          <cell r="D1923" t="str">
            <v>220270</v>
          </cell>
          <cell r="E1923">
            <v>5680</v>
          </cell>
          <cell r="F1923">
            <v>20784320</v>
          </cell>
          <cell r="H1923">
            <v>1329298</v>
          </cell>
        </row>
        <row r="1924">
          <cell r="A1924">
            <v>220271</v>
          </cell>
          <cell r="B1924" t="str">
            <v>PI</v>
          </cell>
          <cell r="C1924" t="str">
            <v>COCAL DE TELHA</v>
          </cell>
          <cell r="D1924" t="str">
            <v>220271</v>
          </cell>
          <cell r="E1924">
            <v>11296</v>
          </cell>
          <cell r="F1924">
            <v>1724733</v>
          </cell>
          <cell r="H1924">
            <v>106710</v>
          </cell>
        </row>
        <row r="1925">
          <cell r="A1925">
            <v>220273</v>
          </cell>
          <cell r="B1925" t="str">
            <v>PI</v>
          </cell>
          <cell r="C1925" t="str">
            <v>COIVARAS</v>
          </cell>
          <cell r="D1925" t="str">
            <v>220273</v>
          </cell>
          <cell r="E1925">
            <v>1783</v>
          </cell>
          <cell r="F1925">
            <v>9701895</v>
          </cell>
          <cell r="H1925">
            <v>624022</v>
          </cell>
        </row>
        <row r="1926">
          <cell r="A1926">
            <v>220275</v>
          </cell>
          <cell r="B1926" t="str">
            <v>PI</v>
          </cell>
          <cell r="C1926" t="str">
            <v>COLÔNIA DO GURGUÉIA</v>
          </cell>
          <cell r="D1926" t="str">
            <v>220275</v>
          </cell>
          <cell r="E1926">
            <v>3600</v>
          </cell>
          <cell r="F1926">
            <v>889421</v>
          </cell>
          <cell r="H1926">
            <v>52102</v>
          </cell>
        </row>
        <row r="1927">
          <cell r="A1927">
            <v>220277</v>
          </cell>
          <cell r="B1927" t="str">
            <v>PI</v>
          </cell>
          <cell r="C1927" t="str">
            <v>COLÔNIA DO PIAUÍ</v>
          </cell>
          <cell r="D1927" t="str">
            <v>220277</v>
          </cell>
          <cell r="F1927">
            <v>2401880</v>
          </cell>
          <cell r="H1927">
            <v>154960</v>
          </cell>
        </row>
        <row r="1928">
          <cell r="A1928">
            <v>220280</v>
          </cell>
          <cell r="B1928" t="str">
            <v>PI</v>
          </cell>
          <cell r="C1928" t="str">
            <v>CONCEIÇÃO DO CANINDÉ</v>
          </cell>
          <cell r="D1928" t="str">
            <v>220280</v>
          </cell>
          <cell r="F1928">
            <v>610328</v>
          </cell>
          <cell r="H1928">
            <v>39376</v>
          </cell>
        </row>
        <row r="1929">
          <cell r="A1929">
            <v>220285</v>
          </cell>
          <cell r="B1929" t="str">
            <v>PI</v>
          </cell>
          <cell r="C1929" t="str">
            <v>CORONEL JOSÉ DIAS</v>
          </cell>
          <cell r="D1929" t="str">
            <v>220285</v>
          </cell>
          <cell r="E1929">
            <v>4134</v>
          </cell>
          <cell r="F1929">
            <v>9839351</v>
          </cell>
          <cell r="H1929">
            <v>642984</v>
          </cell>
        </row>
        <row r="1930">
          <cell r="A1930">
            <v>220290</v>
          </cell>
          <cell r="B1930" t="str">
            <v>PI</v>
          </cell>
          <cell r="C1930" t="str">
            <v>CORRENTE</v>
          </cell>
          <cell r="D1930" t="str">
            <v>220290</v>
          </cell>
          <cell r="F1930">
            <v>44479172</v>
          </cell>
          <cell r="H1930">
            <v>2869624</v>
          </cell>
        </row>
        <row r="1931">
          <cell r="A1931">
            <v>220300</v>
          </cell>
          <cell r="B1931" t="str">
            <v>PI</v>
          </cell>
          <cell r="C1931" t="str">
            <v>CRISTALÂNDIA DO PIAUÍ</v>
          </cell>
          <cell r="D1931" t="str">
            <v>220300</v>
          </cell>
          <cell r="F1931">
            <v>3442395</v>
          </cell>
          <cell r="H1931">
            <v>222090</v>
          </cell>
        </row>
        <row r="1932">
          <cell r="A1932">
            <v>220310</v>
          </cell>
          <cell r="B1932" t="str">
            <v>PI</v>
          </cell>
          <cell r="C1932" t="str">
            <v>CRISTINO CASTRO</v>
          </cell>
          <cell r="D1932" t="str">
            <v>220310</v>
          </cell>
          <cell r="E1932">
            <v>22351</v>
          </cell>
          <cell r="F1932">
            <v>7430263</v>
          </cell>
          <cell r="H1932">
            <v>497490</v>
          </cell>
        </row>
        <row r="1933">
          <cell r="A1933">
            <v>220320</v>
          </cell>
          <cell r="B1933" t="str">
            <v>PI</v>
          </cell>
          <cell r="C1933" t="str">
            <v>CURIMATÁ</v>
          </cell>
          <cell r="D1933" t="str">
            <v>220320</v>
          </cell>
          <cell r="E1933">
            <v>9361</v>
          </cell>
          <cell r="F1933">
            <v>1423908</v>
          </cell>
          <cell r="H1933">
            <v>82434</v>
          </cell>
        </row>
        <row r="1934">
          <cell r="A1934">
            <v>220323</v>
          </cell>
          <cell r="B1934" t="str">
            <v>PI</v>
          </cell>
          <cell r="C1934" t="str">
            <v>CURRAIS</v>
          </cell>
          <cell r="D1934" t="str">
            <v>220323</v>
          </cell>
          <cell r="E1934">
            <v>6454</v>
          </cell>
          <cell r="F1934">
            <v>6661133</v>
          </cell>
          <cell r="H1934">
            <v>423388</v>
          </cell>
        </row>
        <row r="1935">
          <cell r="A1935">
            <v>220327</v>
          </cell>
          <cell r="B1935" t="str">
            <v>PI</v>
          </cell>
          <cell r="C1935" t="str">
            <v>CURRAL NOVO DO PIAUÍ</v>
          </cell>
          <cell r="D1935" t="str">
            <v>220327</v>
          </cell>
          <cell r="E1935">
            <v>12034</v>
          </cell>
          <cell r="F1935">
            <v>9874015</v>
          </cell>
          <cell r="G1935">
            <v>213</v>
          </cell>
          <cell r="H1935">
            <v>662718</v>
          </cell>
        </row>
        <row r="1936">
          <cell r="A1936">
            <v>220325</v>
          </cell>
          <cell r="B1936" t="str">
            <v>PI</v>
          </cell>
          <cell r="C1936" t="str">
            <v>CURRALINHOS</v>
          </cell>
          <cell r="D1936" t="str">
            <v>220325</v>
          </cell>
          <cell r="F1936">
            <v>2281879</v>
          </cell>
          <cell r="H1936">
            <v>147218</v>
          </cell>
        </row>
        <row r="1937">
          <cell r="A1937">
            <v>220330</v>
          </cell>
          <cell r="B1937" t="str">
            <v>PI</v>
          </cell>
          <cell r="C1937" t="str">
            <v>DEMERVAL LOBÃO</v>
          </cell>
          <cell r="D1937" t="str">
            <v>220330</v>
          </cell>
          <cell r="E1937">
            <v>89807</v>
          </cell>
          <cell r="F1937">
            <v>5177248</v>
          </cell>
          <cell r="H1937">
            <v>383958</v>
          </cell>
        </row>
        <row r="1938">
          <cell r="A1938">
            <v>220335</v>
          </cell>
          <cell r="B1938" t="str">
            <v>PI</v>
          </cell>
          <cell r="C1938" t="str">
            <v>DIRCEU ARCOVERDE</v>
          </cell>
          <cell r="D1938" t="str">
            <v>220335</v>
          </cell>
          <cell r="E1938">
            <v>646</v>
          </cell>
          <cell r="F1938">
            <v>845365</v>
          </cell>
          <cell r="H1938">
            <v>63588</v>
          </cell>
        </row>
        <row r="1939">
          <cell r="A1939">
            <v>220340</v>
          </cell>
          <cell r="B1939" t="str">
            <v>PI</v>
          </cell>
          <cell r="C1939" t="str">
            <v>DOM EXPEDITO LOPES</v>
          </cell>
          <cell r="D1939" t="str">
            <v>220340</v>
          </cell>
          <cell r="F1939">
            <v>2333835</v>
          </cell>
          <cell r="H1939">
            <v>150570</v>
          </cell>
        </row>
        <row r="1940">
          <cell r="A1940">
            <v>220345</v>
          </cell>
          <cell r="B1940" t="str">
            <v>PI</v>
          </cell>
          <cell r="C1940" t="str">
            <v>DOM INOCÊNCIO</v>
          </cell>
          <cell r="D1940" t="str">
            <v>220345</v>
          </cell>
          <cell r="E1940">
            <v>6541</v>
          </cell>
          <cell r="F1940">
            <v>2148788</v>
          </cell>
          <cell r="H1940">
            <v>100872</v>
          </cell>
        </row>
        <row r="1941">
          <cell r="A1941">
            <v>220342</v>
          </cell>
          <cell r="B1941" t="str">
            <v>PI</v>
          </cell>
          <cell r="C1941" t="str">
            <v>DOMINGOS MOURÃO</v>
          </cell>
          <cell r="D1941" t="str">
            <v>220342</v>
          </cell>
          <cell r="E1941">
            <v>524</v>
          </cell>
          <cell r="F1941">
            <v>19127772</v>
          </cell>
          <cell r="H1941">
            <v>1233600</v>
          </cell>
        </row>
        <row r="1942">
          <cell r="A1942">
            <v>220350</v>
          </cell>
          <cell r="B1942" t="str">
            <v>PI</v>
          </cell>
          <cell r="C1942" t="str">
            <v>ELESBÃO VELOSO</v>
          </cell>
          <cell r="D1942" t="str">
            <v>220350</v>
          </cell>
          <cell r="E1942">
            <v>789</v>
          </cell>
          <cell r="F1942">
            <v>1188239</v>
          </cell>
          <cell r="H1942">
            <v>135600</v>
          </cell>
        </row>
        <row r="1943">
          <cell r="A1943">
            <v>220360</v>
          </cell>
          <cell r="B1943" t="str">
            <v>PI</v>
          </cell>
          <cell r="C1943" t="str">
            <v>ELISEU MARTINS</v>
          </cell>
          <cell r="D1943" t="str">
            <v>220360</v>
          </cell>
          <cell r="F1943">
            <v>493355</v>
          </cell>
          <cell r="H1943">
            <v>33688</v>
          </cell>
        </row>
        <row r="1944">
          <cell r="A1944">
            <v>220370</v>
          </cell>
          <cell r="B1944" t="str">
            <v>PI</v>
          </cell>
          <cell r="C1944" t="str">
            <v>ESPERANTINA</v>
          </cell>
          <cell r="D1944" t="str">
            <v>220370</v>
          </cell>
          <cell r="F1944">
            <v>5342819</v>
          </cell>
          <cell r="H1944">
            <v>344698</v>
          </cell>
        </row>
        <row r="1945">
          <cell r="A1945">
            <v>220375</v>
          </cell>
          <cell r="B1945" t="str">
            <v>PI</v>
          </cell>
          <cell r="C1945" t="str">
            <v>FARTURA DO PIAUÍ</v>
          </cell>
          <cell r="D1945" t="str">
            <v>220375</v>
          </cell>
          <cell r="E1945">
            <v>71</v>
          </cell>
          <cell r="F1945">
            <v>18425816</v>
          </cell>
          <cell r="H1945">
            <v>1189116</v>
          </cell>
        </row>
        <row r="1946">
          <cell r="A1946">
            <v>220380</v>
          </cell>
          <cell r="B1946" t="str">
            <v>PI</v>
          </cell>
          <cell r="C1946" t="str">
            <v>FLORES DO PIAUÍ</v>
          </cell>
          <cell r="D1946" t="str">
            <v>220380</v>
          </cell>
          <cell r="E1946">
            <v>881</v>
          </cell>
          <cell r="F1946">
            <v>5321105</v>
          </cell>
          <cell r="H1946">
            <v>341728</v>
          </cell>
        </row>
        <row r="1947">
          <cell r="A1947">
            <v>220385</v>
          </cell>
          <cell r="B1947" t="str">
            <v>PI</v>
          </cell>
          <cell r="C1947" t="str">
            <v>FLORESTA DO PIAUÍ</v>
          </cell>
          <cell r="D1947" t="str">
            <v>220385</v>
          </cell>
          <cell r="E1947">
            <v>7530</v>
          </cell>
          <cell r="F1947">
            <v>4750742</v>
          </cell>
          <cell r="H1947">
            <v>299832</v>
          </cell>
        </row>
        <row r="1948">
          <cell r="A1948">
            <v>220390</v>
          </cell>
          <cell r="B1948" t="str">
            <v>PI</v>
          </cell>
          <cell r="C1948" t="str">
            <v>FLORIANO</v>
          </cell>
          <cell r="D1948" t="str">
            <v>220390</v>
          </cell>
          <cell r="E1948">
            <v>278521</v>
          </cell>
          <cell r="F1948">
            <v>42899567</v>
          </cell>
          <cell r="G1948">
            <v>238</v>
          </cell>
          <cell r="H1948">
            <v>2569274</v>
          </cell>
        </row>
        <row r="1949">
          <cell r="A1949">
            <v>220400</v>
          </cell>
          <cell r="B1949" t="str">
            <v>PI</v>
          </cell>
          <cell r="C1949" t="str">
            <v>FRANCINÓPOLIS</v>
          </cell>
          <cell r="D1949" t="str">
            <v>220400</v>
          </cell>
          <cell r="E1949">
            <v>14305</v>
          </cell>
          <cell r="F1949">
            <v>2057817</v>
          </cell>
          <cell r="H1949">
            <v>122692</v>
          </cell>
        </row>
        <row r="1950">
          <cell r="A1950">
            <v>220410</v>
          </cell>
          <cell r="B1950" t="str">
            <v>PI</v>
          </cell>
          <cell r="C1950" t="str">
            <v>FRANCISCO AYRES</v>
          </cell>
          <cell r="D1950" t="str">
            <v>220410</v>
          </cell>
          <cell r="F1950">
            <v>74524</v>
          </cell>
          <cell r="H1950">
            <v>4808</v>
          </cell>
        </row>
        <row r="1951">
          <cell r="A1951">
            <v>220415</v>
          </cell>
          <cell r="B1951" t="str">
            <v>PI</v>
          </cell>
          <cell r="C1951" t="str">
            <v>FRANCISCO MACEDO</v>
          </cell>
          <cell r="D1951" t="str">
            <v>220415</v>
          </cell>
          <cell r="E1951">
            <v>4069</v>
          </cell>
          <cell r="F1951">
            <v>6714652</v>
          </cell>
          <cell r="H1951">
            <v>489420</v>
          </cell>
        </row>
        <row r="1952">
          <cell r="A1952">
            <v>220420</v>
          </cell>
          <cell r="B1952" t="str">
            <v>PI</v>
          </cell>
          <cell r="C1952" t="str">
            <v>FRANCISCO SANTOS</v>
          </cell>
          <cell r="D1952" t="str">
            <v>220420</v>
          </cell>
          <cell r="E1952">
            <v>8512</v>
          </cell>
          <cell r="F1952">
            <v>99431432</v>
          </cell>
          <cell r="H1952">
            <v>6618524</v>
          </cell>
        </row>
        <row r="1953">
          <cell r="A1953">
            <v>220430</v>
          </cell>
          <cell r="B1953" t="str">
            <v>PI</v>
          </cell>
          <cell r="C1953" t="str">
            <v>FRONTEIRAS</v>
          </cell>
          <cell r="D1953" t="str">
            <v>220430</v>
          </cell>
          <cell r="F1953">
            <v>1072507</v>
          </cell>
          <cell r="H1953">
            <v>69194</v>
          </cell>
        </row>
        <row r="1954">
          <cell r="A1954">
            <v>220440</v>
          </cell>
          <cell r="B1954" t="str">
            <v>PI</v>
          </cell>
          <cell r="C1954" t="str">
            <v>GILBUÉS</v>
          </cell>
          <cell r="D1954" t="str">
            <v>220440</v>
          </cell>
          <cell r="E1954">
            <v>7238</v>
          </cell>
          <cell r="F1954">
            <v>2164226</v>
          </cell>
          <cell r="H1954">
            <v>401964</v>
          </cell>
        </row>
        <row r="1955">
          <cell r="A1955">
            <v>220455</v>
          </cell>
          <cell r="B1955" t="str">
            <v>PI</v>
          </cell>
          <cell r="C1955" t="str">
            <v>GUARIBAS</v>
          </cell>
          <cell r="D1955" t="str">
            <v>220455</v>
          </cell>
          <cell r="F1955">
            <v>9227274</v>
          </cell>
          <cell r="H1955">
            <v>595308</v>
          </cell>
        </row>
        <row r="1956">
          <cell r="A1956">
            <v>220460</v>
          </cell>
          <cell r="B1956" t="str">
            <v>PI</v>
          </cell>
          <cell r="C1956" t="str">
            <v>HUGO NAPOLEÃO</v>
          </cell>
          <cell r="D1956" t="str">
            <v>220460</v>
          </cell>
          <cell r="E1956">
            <v>23245</v>
          </cell>
          <cell r="F1956">
            <v>898810</v>
          </cell>
          <cell r="H1956">
            <v>58740</v>
          </cell>
        </row>
        <row r="1957">
          <cell r="A1957">
            <v>220470</v>
          </cell>
          <cell r="B1957" t="str">
            <v>PI</v>
          </cell>
          <cell r="C1957" t="str">
            <v>INHUMA</v>
          </cell>
          <cell r="D1957" t="str">
            <v>220470</v>
          </cell>
          <cell r="F1957">
            <v>35340</v>
          </cell>
          <cell r="H1957">
            <v>2280</v>
          </cell>
        </row>
        <row r="1958">
          <cell r="A1958">
            <v>220480</v>
          </cell>
          <cell r="B1958" t="str">
            <v>PI</v>
          </cell>
          <cell r="C1958" t="str">
            <v>IPIRANGA DO PIAUÍ</v>
          </cell>
          <cell r="D1958" t="str">
            <v>220480</v>
          </cell>
          <cell r="E1958">
            <v>26541</v>
          </cell>
          <cell r="F1958">
            <v>2088782</v>
          </cell>
          <cell r="H1958">
            <v>111250</v>
          </cell>
        </row>
        <row r="1959">
          <cell r="A1959">
            <v>220500</v>
          </cell>
          <cell r="B1959" t="str">
            <v>PI</v>
          </cell>
          <cell r="C1959" t="str">
            <v>ITAINÓPOLIS</v>
          </cell>
          <cell r="D1959" t="str">
            <v>220500</v>
          </cell>
          <cell r="F1959">
            <v>5870594</v>
          </cell>
          <cell r="H1959">
            <v>378748</v>
          </cell>
        </row>
        <row r="1960">
          <cell r="A1960">
            <v>220510</v>
          </cell>
          <cell r="B1960" t="str">
            <v>PI</v>
          </cell>
          <cell r="C1960" t="str">
            <v>ITAUEIRA</v>
          </cell>
          <cell r="D1960" t="str">
            <v>220510</v>
          </cell>
          <cell r="E1960">
            <v>134823</v>
          </cell>
          <cell r="F1960">
            <v>10777758</v>
          </cell>
          <cell r="H1960">
            <v>669104</v>
          </cell>
        </row>
        <row r="1961">
          <cell r="A1961">
            <v>220515</v>
          </cell>
          <cell r="B1961" t="str">
            <v>PI</v>
          </cell>
          <cell r="C1961" t="str">
            <v>JACOBINA DO PIAUÍ</v>
          </cell>
          <cell r="D1961" t="str">
            <v>220515</v>
          </cell>
          <cell r="E1961">
            <v>11667</v>
          </cell>
          <cell r="F1961">
            <v>1374786</v>
          </cell>
          <cell r="H1961">
            <v>77592</v>
          </cell>
        </row>
        <row r="1962">
          <cell r="A1962">
            <v>220520</v>
          </cell>
          <cell r="B1962" t="str">
            <v>PI</v>
          </cell>
          <cell r="C1962" t="str">
            <v>JAICÓS</v>
          </cell>
          <cell r="D1962" t="str">
            <v>220520</v>
          </cell>
          <cell r="E1962">
            <v>4960</v>
          </cell>
          <cell r="F1962">
            <v>15798601</v>
          </cell>
          <cell r="H1962">
            <v>1013542</v>
          </cell>
        </row>
        <row r="1963">
          <cell r="A1963">
            <v>220525</v>
          </cell>
          <cell r="B1963" t="str">
            <v>PI</v>
          </cell>
          <cell r="C1963" t="str">
            <v>JARDIM DO MULATO</v>
          </cell>
          <cell r="D1963" t="str">
            <v>220525</v>
          </cell>
          <cell r="F1963">
            <v>2124957</v>
          </cell>
          <cell r="H1963">
            <v>137094</v>
          </cell>
        </row>
        <row r="1964">
          <cell r="A1964">
            <v>220527</v>
          </cell>
          <cell r="B1964" t="str">
            <v>PI</v>
          </cell>
          <cell r="C1964" t="str">
            <v>JATOBÁ DO PIAUÍ</v>
          </cell>
          <cell r="D1964" t="str">
            <v>220527</v>
          </cell>
          <cell r="E1964">
            <v>32674</v>
          </cell>
          <cell r="F1964">
            <v>4052919</v>
          </cell>
          <cell r="H1964">
            <v>238756</v>
          </cell>
        </row>
        <row r="1965">
          <cell r="A1965">
            <v>220530</v>
          </cell>
          <cell r="B1965" t="str">
            <v>PI</v>
          </cell>
          <cell r="C1965" t="str">
            <v>JERUMENHA</v>
          </cell>
          <cell r="D1965" t="str">
            <v>220530</v>
          </cell>
          <cell r="E1965">
            <v>17946</v>
          </cell>
          <cell r="F1965">
            <v>2279025</v>
          </cell>
          <cell r="H1965">
            <v>136594</v>
          </cell>
        </row>
        <row r="1966">
          <cell r="A1966">
            <v>220535</v>
          </cell>
          <cell r="B1966" t="str">
            <v>PI</v>
          </cell>
          <cell r="C1966" t="str">
            <v>JOÃO COSTA</v>
          </cell>
          <cell r="D1966" t="str">
            <v>220535</v>
          </cell>
          <cell r="E1966">
            <v>5838</v>
          </cell>
          <cell r="F1966">
            <v>9866556</v>
          </cell>
          <cell r="H1966">
            <v>631442</v>
          </cell>
        </row>
        <row r="1967">
          <cell r="A1967">
            <v>220540</v>
          </cell>
          <cell r="B1967" t="str">
            <v>PI</v>
          </cell>
          <cell r="C1967" t="str">
            <v>JOAQUIM PIRES</v>
          </cell>
          <cell r="D1967" t="str">
            <v>220540</v>
          </cell>
          <cell r="F1967">
            <v>5655702</v>
          </cell>
          <cell r="H1967">
            <v>364884</v>
          </cell>
        </row>
        <row r="1968">
          <cell r="A1968">
            <v>220545</v>
          </cell>
          <cell r="B1968" t="str">
            <v>PI</v>
          </cell>
          <cell r="C1968" t="str">
            <v>JOCA MARQUES</v>
          </cell>
          <cell r="D1968" t="str">
            <v>220545</v>
          </cell>
          <cell r="F1968">
            <v>357120</v>
          </cell>
          <cell r="H1968">
            <v>23040</v>
          </cell>
        </row>
        <row r="1969">
          <cell r="A1969">
            <v>220552</v>
          </cell>
          <cell r="B1969" t="str">
            <v>PI</v>
          </cell>
          <cell r="C1969" t="str">
            <v>JÚLIO BORGES</v>
          </cell>
          <cell r="D1969" t="str">
            <v>220552</v>
          </cell>
          <cell r="E1969">
            <v>25961</v>
          </cell>
          <cell r="F1969">
            <v>2079111</v>
          </cell>
          <cell r="H1969">
            <v>111892</v>
          </cell>
        </row>
        <row r="1970">
          <cell r="A1970">
            <v>220553</v>
          </cell>
          <cell r="B1970" t="str">
            <v>PI</v>
          </cell>
          <cell r="C1970" t="str">
            <v>JUREMA</v>
          </cell>
          <cell r="D1970" t="str">
            <v>220553</v>
          </cell>
          <cell r="F1970">
            <v>4819697</v>
          </cell>
          <cell r="H1970">
            <v>316974</v>
          </cell>
        </row>
        <row r="1971">
          <cell r="A1971">
            <v>220555</v>
          </cell>
          <cell r="B1971" t="str">
            <v>PI</v>
          </cell>
          <cell r="C1971" t="str">
            <v>LAGOA ALEGRE</v>
          </cell>
          <cell r="D1971" t="str">
            <v>220555</v>
          </cell>
          <cell r="E1971">
            <v>41018</v>
          </cell>
          <cell r="F1971">
            <v>2620811</v>
          </cell>
          <cell r="H1971">
            <v>163282</v>
          </cell>
        </row>
        <row r="1972">
          <cell r="A1972">
            <v>220557</v>
          </cell>
          <cell r="B1972" t="str">
            <v>PI</v>
          </cell>
          <cell r="C1972" t="str">
            <v>LAGOA DE SÃO FRANCISCO</v>
          </cell>
          <cell r="D1972" t="str">
            <v>220557</v>
          </cell>
          <cell r="F1972">
            <v>12555</v>
          </cell>
          <cell r="H1972">
            <v>810</v>
          </cell>
        </row>
        <row r="1973">
          <cell r="A1973">
            <v>220556</v>
          </cell>
          <cell r="B1973" t="str">
            <v>PI</v>
          </cell>
          <cell r="C1973" t="str">
            <v>LAGOA DO BARRO DO PIAUÍ</v>
          </cell>
          <cell r="D1973" t="str">
            <v>220556</v>
          </cell>
          <cell r="E1973">
            <v>11452</v>
          </cell>
          <cell r="F1973">
            <v>38317901</v>
          </cell>
          <cell r="H1973">
            <v>2477986</v>
          </cell>
        </row>
        <row r="1974">
          <cell r="A1974">
            <v>220559</v>
          </cell>
          <cell r="B1974" t="str">
            <v>PI</v>
          </cell>
          <cell r="C1974" t="str">
            <v>LAGOA DO SÍTIO</v>
          </cell>
          <cell r="D1974" t="str">
            <v>220559</v>
          </cell>
          <cell r="E1974">
            <v>5514</v>
          </cell>
          <cell r="F1974">
            <v>631544</v>
          </cell>
          <cell r="H1974">
            <v>35772</v>
          </cell>
        </row>
        <row r="1975">
          <cell r="A1975">
            <v>220560</v>
          </cell>
          <cell r="B1975" t="str">
            <v>PI</v>
          </cell>
          <cell r="C1975" t="str">
            <v>LANDRI SALES</v>
          </cell>
          <cell r="D1975" t="str">
            <v>220560</v>
          </cell>
          <cell r="E1975">
            <v>14869</v>
          </cell>
          <cell r="F1975">
            <v>3179429</v>
          </cell>
          <cell r="H1975">
            <v>260880</v>
          </cell>
        </row>
        <row r="1976">
          <cell r="A1976">
            <v>220570</v>
          </cell>
          <cell r="B1976" t="str">
            <v>PI</v>
          </cell>
          <cell r="C1976" t="str">
            <v>LUÍS CORREIA</v>
          </cell>
          <cell r="D1976" t="str">
            <v>220570</v>
          </cell>
          <cell r="F1976">
            <v>10397803</v>
          </cell>
          <cell r="H1976">
            <v>670826</v>
          </cell>
        </row>
        <row r="1977">
          <cell r="A1977">
            <v>220580</v>
          </cell>
          <cell r="B1977" t="str">
            <v>PI</v>
          </cell>
          <cell r="C1977" t="str">
            <v>LUZILÂNDIA</v>
          </cell>
          <cell r="D1977" t="str">
            <v>220580</v>
          </cell>
          <cell r="F1977">
            <v>4399129</v>
          </cell>
          <cell r="H1977">
            <v>422758</v>
          </cell>
        </row>
        <row r="1978">
          <cell r="A1978">
            <v>220585</v>
          </cell>
          <cell r="B1978" t="str">
            <v>PI</v>
          </cell>
          <cell r="C1978" t="str">
            <v>MADEIRO</v>
          </cell>
          <cell r="D1978" t="str">
            <v>220585</v>
          </cell>
          <cell r="E1978">
            <v>254</v>
          </cell>
          <cell r="F1978">
            <v>276869</v>
          </cell>
          <cell r="H1978">
            <v>16628</v>
          </cell>
        </row>
        <row r="1979">
          <cell r="A1979">
            <v>220590</v>
          </cell>
          <cell r="B1979" t="str">
            <v>PI</v>
          </cell>
          <cell r="C1979" t="str">
            <v>MANOEL EMÍDIO</v>
          </cell>
          <cell r="D1979" t="str">
            <v>220590</v>
          </cell>
          <cell r="E1979">
            <v>35178</v>
          </cell>
          <cell r="F1979">
            <v>7296526</v>
          </cell>
          <cell r="H1979">
            <v>450852</v>
          </cell>
        </row>
        <row r="1980">
          <cell r="A1980">
            <v>220595</v>
          </cell>
          <cell r="B1980" t="str">
            <v>PI</v>
          </cell>
          <cell r="C1980" t="str">
            <v>MARCOLÂNDIA</v>
          </cell>
          <cell r="D1980" t="str">
            <v>220595</v>
          </cell>
          <cell r="F1980">
            <v>15500</v>
          </cell>
          <cell r="H1980">
            <v>1000</v>
          </cell>
        </row>
        <row r="1981">
          <cell r="A1981">
            <v>220605</v>
          </cell>
          <cell r="B1981" t="str">
            <v>PI</v>
          </cell>
          <cell r="C1981" t="str">
            <v>MASSAPÊ DO PIAUÍ</v>
          </cell>
          <cell r="D1981" t="str">
            <v>220605</v>
          </cell>
          <cell r="E1981">
            <v>5359</v>
          </cell>
          <cell r="F1981">
            <v>6801656</v>
          </cell>
          <cell r="H1981">
            <v>433412</v>
          </cell>
        </row>
        <row r="1982">
          <cell r="A1982">
            <v>220610</v>
          </cell>
          <cell r="B1982" t="str">
            <v>PI</v>
          </cell>
          <cell r="C1982" t="str">
            <v>MATIAS OLÍMPIO</v>
          </cell>
          <cell r="D1982" t="str">
            <v>220610</v>
          </cell>
          <cell r="F1982">
            <v>1136367</v>
          </cell>
          <cell r="H1982">
            <v>73314</v>
          </cell>
        </row>
        <row r="1983">
          <cell r="A1983">
            <v>220620</v>
          </cell>
          <cell r="B1983" t="str">
            <v>PI</v>
          </cell>
          <cell r="C1983" t="str">
            <v>MIGUEL ALVES</v>
          </cell>
          <cell r="D1983" t="str">
            <v>220620</v>
          </cell>
          <cell r="F1983">
            <v>5617727</v>
          </cell>
          <cell r="H1983">
            <v>362434</v>
          </cell>
        </row>
        <row r="1984">
          <cell r="A1984">
            <v>220630</v>
          </cell>
          <cell r="B1984" t="str">
            <v>PI</v>
          </cell>
          <cell r="C1984" t="str">
            <v>MIGUEL LEÃO</v>
          </cell>
          <cell r="D1984" t="str">
            <v>220630</v>
          </cell>
          <cell r="E1984">
            <v>2454</v>
          </cell>
          <cell r="F1984">
            <v>1833088</v>
          </cell>
          <cell r="H1984">
            <v>129389</v>
          </cell>
        </row>
        <row r="1985">
          <cell r="A1985">
            <v>220640</v>
          </cell>
          <cell r="B1985" t="str">
            <v>PI</v>
          </cell>
          <cell r="C1985" t="str">
            <v>MONSENHOR GIL</v>
          </cell>
          <cell r="D1985" t="str">
            <v>220640</v>
          </cell>
          <cell r="F1985">
            <v>0</v>
          </cell>
          <cell r="H1985">
            <v>0</v>
          </cell>
        </row>
        <row r="1986">
          <cell r="A1986">
            <v>220660</v>
          </cell>
          <cell r="B1986" t="str">
            <v>PI</v>
          </cell>
          <cell r="C1986" t="str">
            <v>MONTE ALEGRE DO PIAUÍ</v>
          </cell>
          <cell r="D1986" t="str">
            <v>220660</v>
          </cell>
          <cell r="E1986">
            <v>2884</v>
          </cell>
          <cell r="F1986">
            <v>8394642</v>
          </cell>
          <cell r="G1986">
            <v>1089</v>
          </cell>
          <cell r="H1986">
            <v>538200</v>
          </cell>
        </row>
        <row r="1987">
          <cell r="A1987">
            <v>220665</v>
          </cell>
          <cell r="B1987" t="str">
            <v>PI</v>
          </cell>
          <cell r="C1987" t="str">
            <v>MORRO CABEÇA NO TEMPO</v>
          </cell>
          <cell r="D1987" t="str">
            <v>220665</v>
          </cell>
          <cell r="E1987">
            <v>8010</v>
          </cell>
          <cell r="F1987">
            <v>9002438</v>
          </cell>
          <cell r="H1987">
            <v>573076</v>
          </cell>
        </row>
        <row r="1988">
          <cell r="A1988">
            <v>220667</v>
          </cell>
          <cell r="B1988" t="str">
            <v>PI</v>
          </cell>
          <cell r="C1988" t="str">
            <v>MORRO DO CHAPÉU DO PIAUÍ</v>
          </cell>
          <cell r="D1988" t="str">
            <v>220667</v>
          </cell>
          <cell r="E1988">
            <v>4191</v>
          </cell>
          <cell r="F1988">
            <v>3218191</v>
          </cell>
          <cell r="H1988">
            <v>213928</v>
          </cell>
        </row>
        <row r="1989">
          <cell r="A1989">
            <v>220669</v>
          </cell>
          <cell r="B1989" t="str">
            <v>PI</v>
          </cell>
          <cell r="C1989" t="str">
            <v>MURICI DOS PORTELAS</v>
          </cell>
          <cell r="D1989" t="str">
            <v>220669</v>
          </cell>
          <cell r="E1989">
            <v>96</v>
          </cell>
          <cell r="F1989">
            <v>1242123</v>
          </cell>
          <cell r="H1989">
            <v>80106</v>
          </cell>
        </row>
        <row r="1990">
          <cell r="A1990">
            <v>220670</v>
          </cell>
          <cell r="B1990" t="str">
            <v>PI</v>
          </cell>
          <cell r="C1990" t="str">
            <v>NAZARÉ DO PIAUÍ</v>
          </cell>
          <cell r="D1990" t="str">
            <v>220670</v>
          </cell>
          <cell r="E1990">
            <v>5531</v>
          </cell>
          <cell r="F1990">
            <v>1759049</v>
          </cell>
          <cell r="H1990">
            <v>107166</v>
          </cell>
        </row>
        <row r="1991">
          <cell r="A1991">
            <v>220675</v>
          </cell>
          <cell r="B1991" t="str">
            <v>PI</v>
          </cell>
          <cell r="C1991" t="str">
            <v>NOSSA SENHORA DE NAZARÉ</v>
          </cell>
          <cell r="D1991" t="str">
            <v>220675</v>
          </cell>
          <cell r="F1991">
            <v>1084257</v>
          </cell>
          <cell r="H1991">
            <v>76494</v>
          </cell>
        </row>
        <row r="1992">
          <cell r="A1992">
            <v>220795</v>
          </cell>
          <cell r="B1992" t="str">
            <v>PI</v>
          </cell>
          <cell r="C1992" t="str">
            <v>NOVA SANTA RITA</v>
          </cell>
          <cell r="D1992" t="str">
            <v>220795</v>
          </cell>
          <cell r="E1992">
            <v>17931</v>
          </cell>
          <cell r="F1992">
            <v>19580263</v>
          </cell>
          <cell r="H1992">
            <v>1363450</v>
          </cell>
        </row>
        <row r="1993">
          <cell r="A1993">
            <v>220690</v>
          </cell>
          <cell r="B1993" t="str">
            <v>PI</v>
          </cell>
          <cell r="C1993" t="str">
            <v>NOVO ORIENTE DO PIAUÍ</v>
          </cell>
          <cell r="D1993" t="str">
            <v>220690</v>
          </cell>
          <cell r="F1993">
            <v>1329435</v>
          </cell>
          <cell r="H1993">
            <v>85770</v>
          </cell>
        </row>
        <row r="1994">
          <cell r="A1994">
            <v>220695</v>
          </cell>
          <cell r="B1994" t="str">
            <v>PI</v>
          </cell>
          <cell r="C1994" t="str">
            <v>NOVO SANTO ANTÔNIO</v>
          </cell>
          <cell r="D1994" t="str">
            <v>220695</v>
          </cell>
          <cell r="F1994">
            <v>5890806</v>
          </cell>
          <cell r="H1994">
            <v>380052</v>
          </cell>
        </row>
        <row r="1995">
          <cell r="A1995">
            <v>220700</v>
          </cell>
          <cell r="B1995" t="str">
            <v>PI</v>
          </cell>
          <cell r="C1995" t="str">
            <v>OEIRAS</v>
          </cell>
          <cell r="D1995" t="str">
            <v>220700</v>
          </cell>
          <cell r="F1995">
            <v>31000</v>
          </cell>
          <cell r="H1995">
            <v>2000</v>
          </cell>
        </row>
        <row r="1996">
          <cell r="A1996">
            <v>220720</v>
          </cell>
          <cell r="B1996" t="str">
            <v>PI</v>
          </cell>
          <cell r="C1996" t="str">
            <v>PADRE MARCOS</v>
          </cell>
          <cell r="D1996" t="str">
            <v>220720</v>
          </cell>
          <cell r="E1996">
            <v>6293</v>
          </cell>
          <cell r="F1996">
            <v>80943459</v>
          </cell>
          <cell r="H1996">
            <v>5216044</v>
          </cell>
        </row>
        <row r="1997">
          <cell r="A1997">
            <v>220730</v>
          </cell>
          <cell r="B1997" t="str">
            <v>PI</v>
          </cell>
          <cell r="C1997" t="str">
            <v>PAES LANDIM</v>
          </cell>
          <cell r="D1997" t="str">
            <v>220730</v>
          </cell>
          <cell r="E1997">
            <v>36311</v>
          </cell>
          <cell r="F1997">
            <v>2243312</v>
          </cell>
          <cell r="H1997">
            <v>158054</v>
          </cell>
        </row>
        <row r="1998">
          <cell r="A1998">
            <v>220735</v>
          </cell>
          <cell r="B1998" t="str">
            <v>PI</v>
          </cell>
          <cell r="C1998" t="str">
            <v>PAJEÚ DO PIAUÍ</v>
          </cell>
          <cell r="D1998" t="str">
            <v>220735</v>
          </cell>
          <cell r="E1998">
            <v>7597</v>
          </cell>
          <cell r="F1998">
            <v>19307934</v>
          </cell>
          <cell r="H1998">
            <v>1240616</v>
          </cell>
        </row>
        <row r="1999">
          <cell r="A1999">
            <v>220740</v>
          </cell>
          <cell r="B1999" t="str">
            <v>PI</v>
          </cell>
          <cell r="C1999" t="str">
            <v>PALMEIRA DO PIAUÍ</v>
          </cell>
          <cell r="D1999" t="str">
            <v>220740</v>
          </cell>
          <cell r="E1999">
            <v>9195</v>
          </cell>
          <cell r="F1999">
            <v>4459269</v>
          </cell>
          <cell r="H1999">
            <v>279362</v>
          </cell>
        </row>
        <row r="2000">
          <cell r="A2000">
            <v>220750</v>
          </cell>
          <cell r="B2000" t="str">
            <v>PI</v>
          </cell>
          <cell r="C2000" t="str">
            <v>PALMEIRAIS</v>
          </cell>
          <cell r="D2000" t="str">
            <v>220750</v>
          </cell>
          <cell r="E2000">
            <v>11146</v>
          </cell>
          <cell r="F2000">
            <v>10992467</v>
          </cell>
          <cell r="H2000">
            <v>677250</v>
          </cell>
        </row>
        <row r="2001">
          <cell r="A2001">
            <v>220755</v>
          </cell>
          <cell r="B2001" t="str">
            <v>PI</v>
          </cell>
          <cell r="C2001" t="str">
            <v>PAQUETÁ</v>
          </cell>
          <cell r="D2001" t="str">
            <v>220755</v>
          </cell>
          <cell r="E2001">
            <v>999</v>
          </cell>
          <cell r="F2001">
            <v>5413674</v>
          </cell>
          <cell r="H2001">
            <v>375278</v>
          </cell>
        </row>
        <row r="2002">
          <cell r="A2002">
            <v>220760</v>
          </cell>
          <cell r="B2002" t="str">
            <v>PI</v>
          </cell>
          <cell r="C2002" t="str">
            <v>PARNAGUÁ</v>
          </cell>
          <cell r="D2002" t="str">
            <v>220760</v>
          </cell>
          <cell r="E2002">
            <v>93</v>
          </cell>
          <cell r="F2002">
            <v>1773851</v>
          </cell>
          <cell r="H2002">
            <v>304630</v>
          </cell>
        </row>
        <row r="2003">
          <cell r="A2003">
            <v>220770</v>
          </cell>
          <cell r="B2003" t="str">
            <v>PI</v>
          </cell>
          <cell r="C2003" t="str">
            <v>PARNAÍBA</v>
          </cell>
          <cell r="D2003" t="str">
            <v>220770</v>
          </cell>
          <cell r="F2003">
            <v>623100</v>
          </cell>
          <cell r="H2003">
            <v>40200</v>
          </cell>
        </row>
        <row r="2004">
          <cell r="A2004">
            <v>220777</v>
          </cell>
          <cell r="B2004" t="str">
            <v>PI</v>
          </cell>
          <cell r="C2004" t="str">
            <v>PATOS DO PIAUÍ</v>
          </cell>
          <cell r="D2004" t="str">
            <v>220777</v>
          </cell>
          <cell r="E2004">
            <v>15872</v>
          </cell>
          <cell r="F2004">
            <v>26541275</v>
          </cell>
          <cell r="H2004">
            <v>1696474</v>
          </cell>
        </row>
        <row r="2005">
          <cell r="A2005">
            <v>220779</v>
          </cell>
          <cell r="B2005" t="str">
            <v>PI</v>
          </cell>
          <cell r="C2005" t="str">
            <v>PAU D'ARCO DO PIAUÍ</v>
          </cell>
          <cell r="D2005" t="str">
            <v>220779</v>
          </cell>
          <cell r="E2005">
            <v>322</v>
          </cell>
          <cell r="F2005">
            <v>6561829</v>
          </cell>
          <cell r="H2005">
            <v>522612</v>
          </cell>
        </row>
        <row r="2006">
          <cell r="A2006">
            <v>220780</v>
          </cell>
          <cell r="B2006" t="str">
            <v>PI</v>
          </cell>
          <cell r="C2006" t="str">
            <v>PAULISTANA</v>
          </cell>
          <cell r="D2006" t="str">
            <v>220780</v>
          </cell>
          <cell r="E2006">
            <v>37988</v>
          </cell>
          <cell r="F2006">
            <v>2827019</v>
          </cell>
          <cell r="H2006">
            <v>179408</v>
          </cell>
        </row>
        <row r="2007">
          <cell r="A2007">
            <v>220785</v>
          </cell>
          <cell r="B2007" t="str">
            <v>PI</v>
          </cell>
          <cell r="C2007" t="str">
            <v>PAVUSSU</v>
          </cell>
          <cell r="D2007" t="str">
            <v>220785</v>
          </cell>
          <cell r="E2007">
            <v>11494</v>
          </cell>
          <cell r="F2007">
            <v>6024925</v>
          </cell>
          <cell r="H2007">
            <v>457686</v>
          </cell>
        </row>
        <row r="2008">
          <cell r="A2008">
            <v>220793</v>
          </cell>
          <cell r="B2008" t="str">
            <v>PI</v>
          </cell>
          <cell r="C2008" t="str">
            <v>PEDRO LAURENTINO</v>
          </cell>
          <cell r="D2008" t="str">
            <v>220793</v>
          </cell>
          <cell r="E2008">
            <v>5180</v>
          </cell>
          <cell r="F2008">
            <v>638264</v>
          </cell>
          <cell r="H2008">
            <v>45174</v>
          </cell>
        </row>
        <row r="2009">
          <cell r="A2009">
            <v>220800</v>
          </cell>
          <cell r="B2009" t="str">
            <v>PI</v>
          </cell>
          <cell r="C2009" t="str">
            <v>PICOS</v>
          </cell>
          <cell r="D2009" t="str">
            <v>220800</v>
          </cell>
          <cell r="E2009">
            <v>590</v>
          </cell>
          <cell r="F2009">
            <v>7311031</v>
          </cell>
          <cell r="H2009">
            <v>444892</v>
          </cell>
        </row>
        <row r="2010">
          <cell r="A2010">
            <v>220810</v>
          </cell>
          <cell r="B2010" t="str">
            <v>PI</v>
          </cell>
          <cell r="C2010" t="str">
            <v>PIMENTEIRAS</v>
          </cell>
          <cell r="D2010" t="str">
            <v>220810</v>
          </cell>
          <cell r="E2010">
            <v>6686</v>
          </cell>
          <cell r="F2010">
            <v>927982</v>
          </cell>
          <cell r="H2010">
            <v>52804</v>
          </cell>
        </row>
        <row r="2011">
          <cell r="A2011">
            <v>220820</v>
          </cell>
          <cell r="B2011" t="str">
            <v>PI</v>
          </cell>
          <cell r="C2011" t="str">
            <v>PIO IX</v>
          </cell>
          <cell r="D2011" t="str">
            <v>220820</v>
          </cell>
          <cell r="E2011">
            <v>2400</v>
          </cell>
          <cell r="F2011">
            <v>6758454</v>
          </cell>
          <cell r="H2011">
            <v>486163</v>
          </cell>
        </row>
        <row r="2012">
          <cell r="A2012">
            <v>220830</v>
          </cell>
          <cell r="B2012" t="str">
            <v>PI</v>
          </cell>
          <cell r="C2012" t="str">
            <v>PIRACURUCA</v>
          </cell>
          <cell r="D2012" t="str">
            <v>220830</v>
          </cell>
          <cell r="E2012">
            <v>109106</v>
          </cell>
          <cell r="F2012">
            <v>40680892</v>
          </cell>
          <cell r="H2012">
            <v>2576178</v>
          </cell>
        </row>
        <row r="2013">
          <cell r="A2013">
            <v>220840</v>
          </cell>
          <cell r="B2013" t="str">
            <v>PI</v>
          </cell>
          <cell r="C2013" t="str">
            <v>PIRIPIRI</v>
          </cell>
          <cell r="D2013" t="str">
            <v>220840</v>
          </cell>
          <cell r="F2013">
            <v>29776275</v>
          </cell>
          <cell r="H2013">
            <v>1921050</v>
          </cell>
        </row>
        <row r="2014">
          <cell r="A2014">
            <v>220850</v>
          </cell>
          <cell r="B2014" t="str">
            <v>PI</v>
          </cell>
          <cell r="C2014" t="str">
            <v>PORTO</v>
          </cell>
          <cell r="D2014" t="str">
            <v>220850</v>
          </cell>
          <cell r="F2014">
            <v>896861</v>
          </cell>
          <cell r="H2014">
            <v>57862</v>
          </cell>
        </row>
        <row r="2015">
          <cell r="A2015">
            <v>220855</v>
          </cell>
          <cell r="B2015" t="str">
            <v>PI</v>
          </cell>
          <cell r="C2015" t="str">
            <v>PORTO ALEGRE DO PIAUÍ</v>
          </cell>
          <cell r="D2015" t="str">
            <v>220855</v>
          </cell>
          <cell r="E2015">
            <v>32086</v>
          </cell>
          <cell r="F2015">
            <v>5945304</v>
          </cell>
          <cell r="H2015">
            <v>404180</v>
          </cell>
        </row>
        <row r="2016">
          <cell r="A2016">
            <v>220860</v>
          </cell>
          <cell r="B2016" t="str">
            <v>PI</v>
          </cell>
          <cell r="C2016" t="str">
            <v>PRATA DO PIAUÍ</v>
          </cell>
          <cell r="D2016" t="str">
            <v>220860</v>
          </cell>
          <cell r="F2016">
            <v>640615</v>
          </cell>
          <cell r="H2016">
            <v>41330</v>
          </cell>
        </row>
        <row r="2017">
          <cell r="A2017">
            <v>220865</v>
          </cell>
          <cell r="B2017" t="str">
            <v>PI</v>
          </cell>
          <cell r="C2017" t="str">
            <v>QUEIMADA NOVA</v>
          </cell>
          <cell r="D2017" t="str">
            <v>220865</v>
          </cell>
          <cell r="E2017">
            <v>30</v>
          </cell>
          <cell r="F2017">
            <v>1104433</v>
          </cell>
          <cell r="H2017">
            <v>89966</v>
          </cell>
        </row>
        <row r="2018">
          <cell r="A2018">
            <v>220870</v>
          </cell>
          <cell r="B2018" t="str">
            <v>PI</v>
          </cell>
          <cell r="C2018" t="str">
            <v>REDENÇÃO DO GURGUÉIA</v>
          </cell>
          <cell r="D2018" t="str">
            <v>220870</v>
          </cell>
          <cell r="E2018">
            <v>54733</v>
          </cell>
          <cell r="F2018">
            <v>2862998</v>
          </cell>
          <cell r="H2018">
            <v>200252</v>
          </cell>
        </row>
        <row r="2019">
          <cell r="A2019">
            <v>220880</v>
          </cell>
          <cell r="B2019" t="str">
            <v>PI</v>
          </cell>
          <cell r="C2019" t="str">
            <v>REGENERAÇÃO</v>
          </cell>
          <cell r="D2019" t="str">
            <v>220880</v>
          </cell>
          <cell r="F2019">
            <v>0</v>
          </cell>
          <cell r="H2019">
            <v>0</v>
          </cell>
        </row>
        <row r="2020">
          <cell r="A2020">
            <v>220887</v>
          </cell>
          <cell r="B2020" t="str">
            <v>PI</v>
          </cell>
          <cell r="C2020" t="str">
            <v>RIBEIRA DO PIAUÍ</v>
          </cell>
          <cell r="D2020" t="str">
            <v>220887</v>
          </cell>
          <cell r="E2020">
            <v>31893</v>
          </cell>
          <cell r="F2020">
            <v>11235468</v>
          </cell>
          <cell r="H2020">
            <v>751668</v>
          </cell>
        </row>
        <row r="2021">
          <cell r="A2021">
            <v>220890</v>
          </cell>
          <cell r="B2021" t="str">
            <v>PI</v>
          </cell>
          <cell r="C2021" t="str">
            <v>RIBEIRO GONÇALVES</v>
          </cell>
          <cell r="D2021" t="str">
            <v>220890</v>
          </cell>
          <cell r="E2021">
            <v>24623</v>
          </cell>
          <cell r="F2021">
            <v>2881962</v>
          </cell>
          <cell r="H2021">
            <v>161948</v>
          </cell>
        </row>
        <row r="2022">
          <cell r="A2022">
            <v>220900</v>
          </cell>
          <cell r="B2022" t="str">
            <v>PI</v>
          </cell>
          <cell r="C2022" t="str">
            <v>RIO GRANDE DO PIAUÍ</v>
          </cell>
          <cell r="D2022" t="str">
            <v>220900</v>
          </cell>
          <cell r="E2022">
            <v>156</v>
          </cell>
          <cell r="F2022">
            <v>1565648</v>
          </cell>
          <cell r="H2022">
            <v>100912</v>
          </cell>
        </row>
        <row r="2023">
          <cell r="A2023">
            <v>220910</v>
          </cell>
          <cell r="B2023" t="str">
            <v>PI</v>
          </cell>
          <cell r="C2023" t="str">
            <v>SANTA CRUZ DO PIAUÍ</v>
          </cell>
          <cell r="D2023" t="str">
            <v>220910</v>
          </cell>
          <cell r="E2023">
            <v>3330</v>
          </cell>
          <cell r="F2023">
            <v>1989131</v>
          </cell>
          <cell r="H2023">
            <v>113596</v>
          </cell>
        </row>
        <row r="2024">
          <cell r="A2024">
            <v>220920</v>
          </cell>
          <cell r="B2024" t="str">
            <v>PI</v>
          </cell>
          <cell r="C2024" t="str">
            <v>SANTA FILOMENA</v>
          </cell>
          <cell r="D2024" t="str">
            <v>220920</v>
          </cell>
          <cell r="E2024">
            <v>2959</v>
          </cell>
          <cell r="F2024">
            <v>3384385</v>
          </cell>
          <cell r="H2024">
            <v>216048</v>
          </cell>
        </row>
        <row r="2025">
          <cell r="A2025">
            <v>220930</v>
          </cell>
          <cell r="B2025" t="str">
            <v>PI</v>
          </cell>
          <cell r="C2025" t="str">
            <v>SANTA LUZ</v>
          </cell>
          <cell r="D2025" t="str">
            <v>220930</v>
          </cell>
          <cell r="E2025">
            <v>210</v>
          </cell>
          <cell r="F2025">
            <v>2068058</v>
          </cell>
          <cell r="H2025">
            <v>129556</v>
          </cell>
        </row>
        <row r="2026">
          <cell r="A2026">
            <v>220937</v>
          </cell>
          <cell r="B2026" t="str">
            <v>PI</v>
          </cell>
          <cell r="C2026" t="str">
            <v>SANTA ROSA DO PIAUÍ</v>
          </cell>
          <cell r="D2026" t="str">
            <v>220937</v>
          </cell>
          <cell r="E2026">
            <v>23547</v>
          </cell>
          <cell r="F2026">
            <v>4677815</v>
          </cell>
          <cell r="H2026">
            <v>317350</v>
          </cell>
        </row>
        <row r="2027">
          <cell r="A2027">
            <v>220935</v>
          </cell>
          <cell r="B2027" t="str">
            <v>PI</v>
          </cell>
          <cell r="C2027" t="str">
            <v>SANTANA DO PIAUÍ</v>
          </cell>
          <cell r="D2027" t="str">
            <v>220935</v>
          </cell>
          <cell r="E2027">
            <v>3060</v>
          </cell>
          <cell r="F2027">
            <v>3243840</v>
          </cell>
          <cell r="H2027">
            <v>212560</v>
          </cell>
        </row>
        <row r="2028">
          <cell r="A2028">
            <v>220945</v>
          </cell>
          <cell r="B2028" t="str">
            <v>PI</v>
          </cell>
          <cell r="C2028" t="str">
            <v>SANTO ANTÔNIO DOS MILAGRES</v>
          </cell>
          <cell r="D2028" t="str">
            <v>220945</v>
          </cell>
          <cell r="F2028">
            <v>804481</v>
          </cell>
          <cell r="H2028">
            <v>51902</v>
          </cell>
        </row>
        <row r="2029">
          <cell r="A2029">
            <v>220955</v>
          </cell>
          <cell r="B2029" t="str">
            <v>PI</v>
          </cell>
          <cell r="C2029" t="str">
            <v>SÃO BRAZ DO PIAUÍ</v>
          </cell>
          <cell r="D2029" t="str">
            <v>220955</v>
          </cell>
          <cell r="E2029">
            <v>702</v>
          </cell>
          <cell r="F2029">
            <v>576416</v>
          </cell>
          <cell r="H2029">
            <v>36896</v>
          </cell>
        </row>
        <row r="2030">
          <cell r="A2030">
            <v>220965</v>
          </cell>
          <cell r="B2030" t="str">
            <v>PI</v>
          </cell>
          <cell r="C2030" t="str">
            <v>SÃO FRANCISCO DE ASSIS DO PIAUÍ</v>
          </cell>
          <cell r="D2030" t="str">
            <v>220965</v>
          </cell>
          <cell r="E2030">
            <v>33394</v>
          </cell>
          <cell r="F2030">
            <v>4846875</v>
          </cell>
          <cell r="G2030">
            <v>1110</v>
          </cell>
          <cell r="H2030">
            <v>339268</v>
          </cell>
        </row>
        <row r="2031">
          <cell r="A2031">
            <v>220970</v>
          </cell>
          <cell r="B2031" t="str">
            <v>PI</v>
          </cell>
          <cell r="C2031" t="str">
            <v>SÃO FRANCISCO DO PIAUÍ</v>
          </cell>
          <cell r="D2031" t="str">
            <v>220970</v>
          </cell>
          <cell r="F2031">
            <v>28000</v>
          </cell>
          <cell r="H2031">
            <v>0</v>
          </cell>
        </row>
        <row r="2032">
          <cell r="A2032">
            <v>220975</v>
          </cell>
          <cell r="B2032" t="str">
            <v>PI</v>
          </cell>
          <cell r="C2032" t="str">
            <v>SÃO GONÇALO DO GURGUÉIA</v>
          </cell>
          <cell r="D2032" t="str">
            <v>220975</v>
          </cell>
          <cell r="E2032">
            <v>780</v>
          </cell>
          <cell r="F2032">
            <v>770885</v>
          </cell>
          <cell r="H2032">
            <v>49390</v>
          </cell>
        </row>
        <row r="2033">
          <cell r="A2033">
            <v>220980</v>
          </cell>
          <cell r="B2033" t="str">
            <v>PI</v>
          </cell>
          <cell r="C2033" t="str">
            <v>SÃO GONÇALO DO PIAUÍ</v>
          </cell>
          <cell r="D2033" t="str">
            <v>220980</v>
          </cell>
          <cell r="F2033">
            <v>365490</v>
          </cell>
          <cell r="H2033">
            <v>23580</v>
          </cell>
        </row>
        <row r="2034">
          <cell r="A2034">
            <v>220985</v>
          </cell>
          <cell r="B2034" t="str">
            <v>PI</v>
          </cell>
          <cell r="C2034" t="str">
            <v>SÃO JOÃO DA CANABRAVA</v>
          </cell>
          <cell r="D2034" t="str">
            <v>220985</v>
          </cell>
          <cell r="E2034">
            <v>3690</v>
          </cell>
          <cell r="F2034">
            <v>2759064</v>
          </cell>
          <cell r="H2034">
            <v>171072</v>
          </cell>
        </row>
        <row r="2035">
          <cell r="A2035">
            <v>220987</v>
          </cell>
          <cell r="B2035" t="str">
            <v>PI</v>
          </cell>
          <cell r="C2035" t="str">
            <v>SÃO JOÃO DA FRONTEIRA</v>
          </cell>
          <cell r="D2035" t="str">
            <v>220987</v>
          </cell>
          <cell r="F2035">
            <v>2621639</v>
          </cell>
          <cell r="H2035">
            <v>169138</v>
          </cell>
        </row>
        <row r="2036">
          <cell r="A2036">
            <v>220995</v>
          </cell>
          <cell r="B2036" t="str">
            <v>PI</v>
          </cell>
          <cell r="C2036" t="str">
            <v>SÃO JOÃO DA VARJOTA</v>
          </cell>
          <cell r="D2036" t="str">
            <v>220995</v>
          </cell>
          <cell r="E2036">
            <v>240</v>
          </cell>
          <cell r="F2036">
            <v>7225030</v>
          </cell>
          <cell r="H2036">
            <v>466100</v>
          </cell>
        </row>
        <row r="2037">
          <cell r="A2037">
            <v>220997</v>
          </cell>
          <cell r="B2037" t="str">
            <v>PI</v>
          </cell>
          <cell r="C2037" t="str">
            <v>SÃO JOÃO DO ARRAIAL</v>
          </cell>
          <cell r="D2037" t="str">
            <v>220997</v>
          </cell>
          <cell r="E2037">
            <v>1038</v>
          </cell>
          <cell r="F2037">
            <v>3945415</v>
          </cell>
          <cell r="H2037">
            <v>261754</v>
          </cell>
        </row>
        <row r="2038">
          <cell r="A2038">
            <v>221000</v>
          </cell>
          <cell r="B2038" t="str">
            <v>PI</v>
          </cell>
          <cell r="C2038" t="str">
            <v>SÃO JOÃO DO PIAUÍ</v>
          </cell>
          <cell r="D2038" t="str">
            <v>221000</v>
          </cell>
          <cell r="F2038">
            <v>2809344</v>
          </cell>
          <cell r="H2038">
            <v>181248</v>
          </cell>
        </row>
        <row r="2039">
          <cell r="A2039">
            <v>221005</v>
          </cell>
          <cell r="B2039" t="str">
            <v>PI</v>
          </cell>
          <cell r="C2039" t="str">
            <v>SÃO JOSÉ DO DIVINO</v>
          </cell>
          <cell r="D2039" t="str">
            <v>221005</v>
          </cell>
          <cell r="E2039">
            <v>45827</v>
          </cell>
          <cell r="F2039">
            <v>2995763</v>
          </cell>
          <cell r="G2039">
            <v>18</v>
          </cell>
          <cell r="H2039">
            <v>223334</v>
          </cell>
        </row>
        <row r="2040">
          <cell r="A2040">
            <v>221010</v>
          </cell>
          <cell r="B2040" t="str">
            <v>PI</v>
          </cell>
          <cell r="C2040" t="str">
            <v>SÃO JOSÉ DO PEIXE</v>
          </cell>
          <cell r="D2040" t="str">
            <v>221010</v>
          </cell>
          <cell r="E2040">
            <v>13507</v>
          </cell>
          <cell r="F2040">
            <v>6641899</v>
          </cell>
          <cell r="H2040">
            <v>418676</v>
          </cell>
        </row>
        <row r="2041">
          <cell r="A2041">
            <v>221030</v>
          </cell>
          <cell r="B2041" t="str">
            <v>PI</v>
          </cell>
          <cell r="C2041" t="str">
            <v>SÃO JULIÃO</v>
          </cell>
          <cell r="D2041" t="str">
            <v>221030</v>
          </cell>
          <cell r="E2041">
            <v>1603</v>
          </cell>
          <cell r="F2041">
            <v>2727925</v>
          </cell>
          <cell r="H2041">
            <v>203910</v>
          </cell>
        </row>
        <row r="2042">
          <cell r="A2042">
            <v>221035</v>
          </cell>
          <cell r="B2042" t="str">
            <v>PI</v>
          </cell>
          <cell r="C2042" t="str">
            <v>SÃO LOURENÇO DO PIAUÍ</v>
          </cell>
          <cell r="D2042" t="str">
            <v>221035</v>
          </cell>
          <cell r="F2042">
            <v>37369</v>
          </cell>
          <cell r="H2042">
            <v>2876</v>
          </cell>
        </row>
        <row r="2043">
          <cell r="A2043">
            <v>221037</v>
          </cell>
          <cell r="B2043" t="str">
            <v>PI</v>
          </cell>
          <cell r="C2043" t="str">
            <v>SÃO LUIS DO PIAUÍ</v>
          </cell>
          <cell r="D2043" t="str">
            <v>221037</v>
          </cell>
          <cell r="E2043">
            <v>9510</v>
          </cell>
          <cell r="F2043">
            <v>2139842</v>
          </cell>
          <cell r="H2043">
            <v>113050</v>
          </cell>
        </row>
        <row r="2044">
          <cell r="A2044">
            <v>221038</v>
          </cell>
          <cell r="B2044" t="str">
            <v>PI</v>
          </cell>
          <cell r="C2044" t="str">
            <v>SÃO MIGUEL DA BAIXA GRANDE</v>
          </cell>
          <cell r="D2044" t="str">
            <v>221038</v>
          </cell>
          <cell r="F2044">
            <v>17665257</v>
          </cell>
          <cell r="H2044">
            <v>1139694</v>
          </cell>
        </row>
        <row r="2045">
          <cell r="A2045">
            <v>221039</v>
          </cell>
          <cell r="B2045" t="str">
            <v>PI</v>
          </cell>
          <cell r="C2045" t="str">
            <v>SÃO MIGUEL DO FIDALGO</v>
          </cell>
          <cell r="D2045" t="str">
            <v>221039</v>
          </cell>
          <cell r="E2045">
            <v>16827</v>
          </cell>
          <cell r="F2045">
            <v>3052011</v>
          </cell>
          <cell r="H2045">
            <v>186752</v>
          </cell>
        </row>
        <row r="2046">
          <cell r="A2046">
            <v>221040</v>
          </cell>
          <cell r="B2046" t="str">
            <v>PI</v>
          </cell>
          <cell r="C2046" t="str">
            <v>SÃO MIGUEL DO TAPUIO</v>
          </cell>
          <cell r="D2046" t="str">
            <v>221040</v>
          </cell>
          <cell r="F2046">
            <v>5335162</v>
          </cell>
          <cell r="H2046">
            <v>344204</v>
          </cell>
        </row>
        <row r="2047">
          <cell r="A2047">
            <v>221062</v>
          </cell>
          <cell r="B2047" t="str">
            <v>PI</v>
          </cell>
          <cell r="C2047" t="str">
            <v>SEBASTIÃO BARROS</v>
          </cell>
          <cell r="D2047" t="str">
            <v>221062</v>
          </cell>
          <cell r="F2047">
            <v>4015118</v>
          </cell>
          <cell r="H2047">
            <v>263556</v>
          </cell>
        </row>
        <row r="2048">
          <cell r="A2048">
            <v>221063</v>
          </cell>
          <cell r="B2048" t="str">
            <v>PI</v>
          </cell>
          <cell r="C2048" t="str">
            <v>SEBASTIÃO LEAL</v>
          </cell>
          <cell r="D2048" t="str">
            <v>221063</v>
          </cell>
          <cell r="E2048">
            <v>8961</v>
          </cell>
          <cell r="F2048">
            <v>1406502</v>
          </cell>
          <cell r="H2048">
            <v>89994</v>
          </cell>
        </row>
        <row r="2049">
          <cell r="A2049">
            <v>221065</v>
          </cell>
          <cell r="B2049" t="str">
            <v>PI</v>
          </cell>
          <cell r="C2049" t="str">
            <v>SIGEFREDO PACHECO</v>
          </cell>
          <cell r="D2049" t="str">
            <v>221065</v>
          </cell>
          <cell r="F2049">
            <v>193131</v>
          </cell>
          <cell r="H2049">
            <v>42918</v>
          </cell>
        </row>
        <row r="2050">
          <cell r="A2050">
            <v>221070</v>
          </cell>
          <cell r="B2050" t="str">
            <v>PI</v>
          </cell>
          <cell r="C2050" t="str">
            <v>SIMÕES</v>
          </cell>
          <cell r="D2050" t="str">
            <v>221070</v>
          </cell>
          <cell r="E2050">
            <v>7558</v>
          </cell>
          <cell r="F2050">
            <v>3652051</v>
          </cell>
          <cell r="H2050">
            <v>254750</v>
          </cell>
        </row>
        <row r="2051">
          <cell r="A2051">
            <v>221090</v>
          </cell>
          <cell r="B2051" t="str">
            <v>PI</v>
          </cell>
          <cell r="C2051" t="str">
            <v>SOCORRO DO PIAUÍ</v>
          </cell>
          <cell r="D2051" t="str">
            <v>221090</v>
          </cell>
          <cell r="E2051">
            <v>36358</v>
          </cell>
          <cell r="F2051">
            <v>2298414</v>
          </cell>
          <cell r="H2051">
            <v>194794</v>
          </cell>
        </row>
        <row r="2052">
          <cell r="A2052">
            <v>221093</v>
          </cell>
          <cell r="B2052" t="str">
            <v>PI</v>
          </cell>
          <cell r="C2052" t="str">
            <v>SUSSUAPARA</v>
          </cell>
          <cell r="D2052" t="str">
            <v>221093</v>
          </cell>
          <cell r="E2052">
            <v>2850</v>
          </cell>
          <cell r="F2052">
            <v>1633128</v>
          </cell>
          <cell r="H2052">
            <v>139918</v>
          </cell>
        </row>
        <row r="2053">
          <cell r="A2053">
            <v>221095</v>
          </cell>
          <cell r="B2053" t="str">
            <v>PI</v>
          </cell>
          <cell r="C2053" t="str">
            <v>TAMBORIL DO PIAUÍ</v>
          </cell>
          <cell r="D2053" t="str">
            <v>221095</v>
          </cell>
          <cell r="F2053">
            <v>20818337</v>
          </cell>
          <cell r="H2053">
            <v>1350014</v>
          </cell>
        </row>
        <row r="2054">
          <cell r="A2054">
            <v>221100</v>
          </cell>
          <cell r="B2054" t="str">
            <v>PI</v>
          </cell>
          <cell r="C2054" t="str">
            <v>TERESINA</v>
          </cell>
          <cell r="D2054" t="str">
            <v>221100</v>
          </cell>
          <cell r="E2054">
            <v>338186</v>
          </cell>
          <cell r="F2054">
            <v>620051819</v>
          </cell>
          <cell r="H2054">
            <v>40370142</v>
          </cell>
        </row>
        <row r="2055">
          <cell r="A2055">
            <v>221110</v>
          </cell>
          <cell r="B2055" t="str">
            <v>PI</v>
          </cell>
          <cell r="C2055" t="str">
            <v>UNIÃO</v>
          </cell>
          <cell r="D2055" t="str">
            <v>221110</v>
          </cell>
          <cell r="F2055">
            <v>117086075</v>
          </cell>
          <cell r="H2055">
            <v>7484216</v>
          </cell>
        </row>
        <row r="2056">
          <cell r="A2056">
            <v>221120</v>
          </cell>
          <cell r="B2056" t="str">
            <v>PI</v>
          </cell>
          <cell r="C2056" t="str">
            <v>URUÇUÍ</v>
          </cell>
          <cell r="D2056" t="str">
            <v>221120</v>
          </cell>
          <cell r="E2056">
            <v>128096</v>
          </cell>
          <cell r="F2056">
            <v>29863220</v>
          </cell>
          <cell r="H2056">
            <v>2029062</v>
          </cell>
        </row>
        <row r="2057">
          <cell r="A2057">
            <v>221130</v>
          </cell>
          <cell r="B2057" t="str">
            <v>PI</v>
          </cell>
          <cell r="C2057" t="str">
            <v>VALENÇA DO PIAUÍ</v>
          </cell>
          <cell r="D2057" t="str">
            <v>221130</v>
          </cell>
          <cell r="F2057">
            <v>1330768</v>
          </cell>
          <cell r="H2057">
            <v>85856</v>
          </cell>
        </row>
        <row r="2058">
          <cell r="A2058">
            <v>221135</v>
          </cell>
          <cell r="B2058" t="str">
            <v>PI</v>
          </cell>
          <cell r="C2058" t="str">
            <v>VÁRZEA BRANCA</v>
          </cell>
          <cell r="D2058" t="str">
            <v>221135</v>
          </cell>
          <cell r="E2058">
            <v>26489</v>
          </cell>
          <cell r="F2058">
            <v>5088995</v>
          </cell>
          <cell r="H2058">
            <v>322996</v>
          </cell>
        </row>
        <row r="2059">
          <cell r="A2059">
            <v>221140</v>
          </cell>
          <cell r="B2059" t="str">
            <v>PI</v>
          </cell>
          <cell r="C2059" t="str">
            <v>VÁRZEA GRANDE</v>
          </cell>
          <cell r="D2059" t="str">
            <v>221140</v>
          </cell>
          <cell r="E2059">
            <v>5992</v>
          </cell>
          <cell r="F2059">
            <v>5622803</v>
          </cell>
          <cell r="H2059">
            <v>356748</v>
          </cell>
        </row>
        <row r="2060">
          <cell r="A2060">
            <v>221150</v>
          </cell>
          <cell r="B2060" t="str">
            <v>PI</v>
          </cell>
          <cell r="C2060" t="str">
            <v>VERA MENDES</v>
          </cell>
          <cell r="D2060" t="str">
            <v>221150</v>
          </cell>
          <cell r="E2060">
            <v>52369</v>
          </cell>
          <cell r="F2060">
            <v>4993937</v>
          </cell>
          <cell r="G2060">
            <v>665</v>
          </cell>
          <cell r="H2060">
            <v>252937</v>
          </cell>
        </row>
        <row r="2061">
          <cell r="A2061">
            <v>221160</v>
          </cell>
          <cell r="B2061" t="str">
            <v>PI</v>
          </cell>
          <cell r="C2061" t="str">
            <v>VILA NOVA DO PIAUÍ</v>
          </cell>
          <cell r="D2061" t="str">
            <v>221160</v>
          </cell>
          <cell r="E2061">
            <v>1289</v>
          </cell>
          <cell r="F2061">
            <v>938231</v>
          </cell>
          <cell r="H2061">
            <v>71802</v>
          </cell>
        </row>
        <row r="2062">
          <cell r="A2062">
            <v>221170</v>
          </cell>
          <cell r="B2062" t="str">
            <v>PI</v>
          </cell>
          <cell r="C2062" t="str">
            <v>WALL FERRAZ</v>
          </cell>
          <cell r="D2062" t="str">
            <v>221170</v>
          </cell>
          <cell r="E2062">
            <v>10912</v>
          </cell>
          <cell r="F2062">
            <v>3227391</v>
          </cell>
          <cell r="H2062">
            <v>199080</v>
          </cell>
        </row>
        <row r="2063">
          <cell r="A2063">
            <v>330015</v>
          </cell>
          <cell r="B2063" t="str">
            <v>RJ</v>
          </cell>
          <cell r="C2063" t="str">
            <v>APERIBÉ</v>
          </cell>
          <cell r="D2063" t="str">
            <v>330015</v>
          </cell>
          <cell r="F2063">
            <v>0</v>
          </cell>
          <cell r="H2063">
            <v>0</v>
          </cell>
        </row>
        <row r="2064">
          <cell r="A2064">
            <v>330022</v>
          </cell>
          <cell r="B2064" t="str">
            <v>RJ</v>
          </cell>
          <cell r="C2064" t="str">
            <v>AREAL</v>
          </cell>
          <cell r="D2064" t="str">
            <v>330022</v>
          </cell>
          <cell r="E2064">
            <v>178930</v>
          </cell>
          <cell r="F2064">
            <v>37323979</v>
          </cell>
          <cell r="H2064">
            <v>2255934</v>
          </cell>
        </row>
        <row r="2065">
          <cell r="A2065">
            <v>330030</v>
          </cell>
          <cell r="B2065" t="str">
            <v>RJ</v>
          </cell>
          <cell r="C2065" t="str">
            <v>BARRA DO PIRAÍ</v>
          </cell>
          <cell r="D2065" t="str">
            <v>330030</v>
          </cell>
          <cell r="F2065">
            <v>6022494</v>
          </cell>
          <cell r="H2065">
            <v>388548</v>
          </cell>
        </row>
        <row r="2066">
          <cell r="A2066">
            <v>330040</v>
          </cell>
          <cell r="B2066" t="str">
            <v>RJ</v>
          </cell>
          <cell r="C2066" t="str">
            <v>BARRA MANSA</v>
          </cell>
          <cell r="D2066" t="str">
            <v>330040</v>
          </cell>
          <cell r="E2066">
            <v>563059</v>
          </cell>
          <cell r="F2066">
            <v>114307330</v>
          </cell>
          <cell r="H2066">
            <v>8051832</v>
          </cell>
        </row>
        <row r="2067">
          <cell r="A2067">
            <v>330050</v>
          </cell>
          <cell r="B2067" t="str">
            <v>RJ</v>
          </cell>
          <cell r="C2067" t="str">
            <v>BOM JARDIM</v>
          </cell>
          <cell r="D2067" t="str">
            <v>330050</v>
          </cell>
          <cell r="F2067">
            <v>354299</v>
          </cell>
          <cell r="H2067">
            <v>22858</v>
          </cell>
        </row>
        <row r="2068">
          <cell r="A2068">
            <v>330090</v>
          </cell>
          <cell r="B2068" t="str">
            <v>RJ</v>
          </cell>
          <cell r="C2068" t="str">
            <v>CAMBUCI</v>
          </cell>
          <cell r="D2068" t="str">
            <v>330090</v>
          </cell>
          <cell r="E2068">
            <v>63787</v>
          </cell>
          <cell r="F2068">
            <v>30502005</v>
          </cell>
          <cell r="H2068">
            <v>1916124</v>
          </cell>
        </row>
        <row r="2069">
          <cell r="A2069">
            <v>330110</v>
          </cell>
          <cell r="B2069" t="str">
            <v>RJ</v>
          </cell>
          <cell r="C2069" t="str">
            <v>CANTAGALO</v>
          </cell>
          <cell r="D2069" t="str">
            <v>330110</v>
          </cell>
          <cell r="E2069">
            <v>354330</v>
          </cell>
          <cell r="F2069">
            <v>54204526</v>
          </cell>
          <cell r="H2069">
            <v>3383328</v>
          </cell>
        </row>
        <row r="2070">
          <cell r="A2070">
            <v>330115</v>
          </cell>
          <cell r="B2070" t="str">
            <v>RJ</v>
          </cell>
          <cell r="C2070" t="str">
            <v>CARDOSO MOREIRA</v>
          </cell>
          <cell r="D2070" t="str">
            <v>330115</v>
          </cell>
          <cell r="E2070">
            <v>86659</v>
          </cell>
          <cell r="F2070">
            <v>22858762</v>
          </cell>
          <cell r="H2070">
            <v>2025576</v>
          </cell>
        </row>
        <row r="2071">
          <cell r="A2071">
            <v>330120</v>
          </cell>
          <cell r="B2071" t="str">
            <v>RJ</v>
          </cell>
          <cell r="C2071" t="str">
            <v>CARMO</v>
          </cell>
          <cell r="D2071" t="str">
            <v>330120</v>
          </cell>
          <cell r="F2071">
            <v>1550000</v>
          </cell>
          <cell r="H2071">
            <v>100000</v>
          </cell>
        </row>
        <row r="2072">
          <cell r="A2072">
            <v>330095</v>
          </cell>
          <cell r="B2072" t="str">
            <v>RJ</v>
          </cell>
          <cell r="C2072" t="str">
            <v>COMENDADOR LEVY GASPARIAN</v>
          </cell>
          <cell r="D2072" t="str">
            <v>330095</v>
          </cell>
          <cell r="F2072">
            <v>7781</v>
          </cell>
          <cell r="H2072">
            <v>502</v>
          </cell>
        </row>
        <row r="2073">
          <cell r="A2073">
            <v>330140</v>
          </cell>
          <cell r="B2073" t="str">
            <v>RJ</v>
          </cell>
          <cell r="C2073" t="str">
            <v>CONCEIÇÃO DE MACABU</v>
          </cell>
          <cell r="D2073" t="str">
            <v>330140</v>
          </cell>
          <cell r="F2073">
            <v>13914629</v>
          </cell>
          <cell r="H2073">
            <v>897718</v>
          </cell>
        </row>
        <row r="2074">
          <cell r="A2074">
            <v>330150</v>
          </cell>
          <cell r="B2074" t="str">
            <v>RJ</v>
          </cell>
          <cell r="C2074" t="str">
            <v>CORDEIRO</v>
          </cell>
          <cell r="D2074" t="str">
            <v>330150</v>
          </cell>
          <cell r="F2074">
            <v>16144955</v>
          </cell>
          <cell r="H2074">
            <v>1041610</v>
          </cell>
        </row>
        <row r="2075">
          <cell r="A2075">
            <v>330160</v>
          </cell>
          <cell r="B2075" t="str">
            <v>RJ</v>
          </cell>
          <cell r="C2075" t="str">
            <v>DUAS BARRAS</v>
          </cell>
          <cell r="D2075" t="str">
            <v>330160</v>
          </cell>
          <cell r="F2075">
            <v>439270</v>
          </cell>
          <cell r="H2075">
            <v>28340</v>
          </cell>
        </row>
        <row r="2076">
          <cell r="A2076">
            <v>330180</v>
          </cell>
          <cell r="B2076" t="str">
            <v>RJ</v>
          </cell>
          <cell r="C2076" t="str">
            <v>ENGENHEIRO PAULO DE FRONTIN</v>
          </cell>
          <cell r="D2076" t="str">
            <v>330180</v>
          </cell>
          <cell r="F2076">
            <v>54429521</v>
          </cell>
          <cell r="H2076">
            <v>3511582</v>
          </cell>
        </row>
        <row r="2077">
          <cell r="A2077">
            <v>330187</v>
          </cell>
          <cell r="B2077" t="str">
            <v>RJ</v>
          </cell>
          <cell r="C2077" t="str">
            <v>IGUABA GRANDE</v>
          </cell>
          <cell r="D2077" t="str">
            <v>330187</v>
          </cell>
          <cell r="E2077">
            <v>245792</v>
          </cell>
          <cell r="F2077">
            <v>44874716</v>
          </cell>
          <cell r="H2077">
            <v>3750041</v>
          </cell>
        </row>
        <row r="2078">
          <cell r="A2078">
            <v>330190</v>
          </cell>
          <cell r="B2078" t="str">
            <v>RJ</v>
          </cell>
          <cell r="C2078" t="str">
            <v>ITABORAÍ</v>
          </cell>
          <cell r="D2078" t="str">
            <v>330190</v>
          </cell>
          <cell r="E2078">
            <v>195081</v>
          </cell>
          <cell r="F2078">
            <v>63312676</v>
          </cell>
          <cell r="H2078">
            <v>4292894</v>
          </cell>
        </row>
        <row r="2079">
          <cell r="A2079">
            <v>330200</v>
          </cell>
          <cell r="B2079" t="str">
            <v>RJ</v>
          </cell>
          <cell r="C2079" t="str">
            <v>ITAGUAÍ</v>
          </cell>
          <cell r="D2079" t="str">
            <v>330200</v>
          </cell>
          <cell r="F2079">
            <v>328425563</v>
          </cell>
          <cell r="H2079">
            <v>21188746</v>
          </cell>
        </row>
        <row r="2080">
          <cell r="A2080">
            <v>330210</v>
          </cell>
          <cell r="B2080" t="str">
            <v>RJ</v>
          </cell>
          <cell r="C2080" t="str">
            <v>ITAOCARA</v>
          </cell>
          <cell r="D2080" t="str">
            <v>330210</v>
          </cell>
          <cell r="E2080">
            <v>949</v>
          </cell>
          <cell r="F2080">
            <v>39714147</v>
          </cell>
          <cell r="H2080">
            <v>2561914</v>
          </cell>
        </row>
        <row r="2081">
          <cell r="A2081">
            <v>330225</v>
          </cell>
          <cell r="B2081" t="str">
            <v>RJ</v>
          </cell>
          <cell r="C2081" t="str">
            <v>ITATIAIA</v>
          </cell>
          <cell r="D2081" t="str">
            <v>330225</v>
          </cell>
          <cell r="F2081">
            <v>48748802</v>
          </cell>
          <cell r="H2081">
            <v>3145084</v>
          </cell>
        </row>
        <row r="2082">
          <cell r="A2082">
            <v>330227</v>
          </cell>
          <cell r="B2082" t="str">
            <v>RJ</v>
          </cell>
          <cell r="C2082" t="str">
            <v>JAPERI</v>
          </cell>
          <cell r="D2082" t="str">
            <v>330227</v>
          </cell>
          <cell r="F2082">
            <v>25522238</v>
          </cell>
          <cell r="H2082">
            <v>1646596</v>
          </cell>
        </row>
        <row r="2083">
          <cell r="A2083">
            <v>330230</v>
          </cell>
          <cell r="B2083" t="str">
            <v>RJ</v>
          </cell>
          <cell r="C2083" t="str">
            <v>LAJE DO MURIAÉ</v>
          </cell>
          <cell r="D2083" t="str">
            <v>330230</v>
          </cell>
          <cell r="F2083">
            <v>2863625</v>
          </cell>
          <cell r="H2083">
            <v>184750</v>
          </cell>
        </row>
        <row r="2084">
          <cell r="A2084">
            <v>330240</v>
          </cell>
          <cell r="B2084" t="str">
            <v>RJ</v>
          </cell>
          <cell r="C2084" t="str">
            <v>MACAÉ</v>
          </cell>
          <cell r="D2084" t="str">
            <v>330240</v>
          </cell>
          <cell r="F2084">
            <v>912698683</v>
          </cell>
          <cell r="H2084">
            <v>58883786</v>
          </cell>
        </row>
        <row r="2085">
          <cell r="A2085">
            <v>330245</v>
          </cell>
          <cell r="B2085" t="str">
            <v>RJ</v>
          </cell>
          <cell r="C2085" t="str">
            <v>MACUCO</v>
          </cell>
          <cell r="D2085" t="str">
            <v>330245</v>
          </cell>
          <cell r="E2085">
            <v>46837</v>
          </cell>
          <cell r="F2085">
            <v>9249544</v>
          </cell>
          <cell r="H2085">
            <v>576510</v>
          </cell>
        </row>
        <row r="2086">
          <cell r="A2086">
            <v>330270</v>
          </cell>
          <cell r="B2086" t="str">
            <v>RJ</v>
          </cell>
          <cell r="C2086" t="str">
            <v>MARICÁ</v>
          </cell>
          <cell r="D2086" t="str">
            <v>330270</v>
          </cell>
          <cell r="E2086">
            <v>1254013</v>
          </cell>
          <cell r="F2086">
            <v>185359661</v>
          </cell>
          <cell r="H2086">
            <v>15691540</v>
          </cell>
        </row>
        <row r="2087">
          <cell r="A2087">
            <v>330280</v>
          </cell>
          <cell r="B2087" t="str">
            <v>RJ</v>
          </cell>
          <cell r="C2087" t="str">
            <v>MENDES</v>
          </cell>
          <cell r="D2087" t="str">
            <v>330280</v>
          </cell>
          <cell r="F2087">
            <v>17086673</v>
          </cell>
          <cell r="H2087">
            <v>1102366</v>
          </cell>
        </row>
        <row r="2088">
          <cell r="A2088">
            <v>330285</v>
          </cell>
          <cell r="B2088" t="str">
            <v>RJ</v>
          </cell>
          <cell r="C2088" t="str">
            <v>MESQUITA</v>
          </cell>
          <cell r="D2088" t="str">
            <v>330285</v>
          </cell>
          <cell r="F2088">
            <v>197271259</v>
          </cell>
          <cell r="H2088">
            <v>12727178</v>
          </cell>
        </row>
        <row r="2089">
          <cell r="A2089">
            <v>330290</v>
          </cell>
          <cell r="B2089" t="str">
            <v>RJ</v>
          </cell>
          <cell r="C2089" t="str">
            <v>MIGUEL PEREIRA</v>
          </cell>
          <cell r="D2089" t="str">
            <v>330290</v>
          </cell>
          <cell r="E2089">
            <v>342973</v>
          </cell>
          <cell r="F2089">
            <v>50654200</v>
          </cell>
          <cell r="H2089">
            <v>3366502</v>
          </cell>
        </row>
        <row r="2090">
          <cell r="A2090">
            <v>330300</v>
          </cell>
          <cell r="B2090" t="str">
            <v>RJ</v>
          </cell>
          <cell r="C2090" t="str">
            <v>MIRACEMA</v>
          </cell>
          <cell r="D2090" t="str">
            <v>330300</v>
          </cell>
          <cell r="E2090">
            <v>7159</v>
          </cell>
          <cell r="F2090">
            <v>44531914</v>
          </cell>
          <cell r="H2090">
            <v>2865770</v>
          </cell>
        </row>
        <row r="2091">
          <cell r="A2091">
            <v>330310</v>
          </cell>
          <cell r="B2091" t="str">
            <v>RJ</v>
          </cell>
          <cell r="C2091" t="str">
            <v>NATIVIDADE</v>
          </cell>
          <cell r="D2091" t="str">
            <v>330310</v>
          </cell>
          <cell r="E2091">
            <v>1980</v>
          </cell>
          <cell r="F2091">
            <v>68905627</v>
          </cell>
          <cell r="H2091">
            <v>4442714</v>
          </cell>
        </row>
        <row r="2092">
          <cell r="A2092">
            <v>330330</v>
          </cell>
          <cell r="B2092" t="str">
            <v>RJ</v>
          </cell>
          <cell r="C2092" t="str">
            <v>NITERÓI</v>
          </cell>
          <cell r="D2092" t="str">
            <v>330330</v>
          </cell>
          <cell r="F2092">
            <v>494191328</v>
          </cell>
          <cell r="H2092">
            <v>32017772</v>
          </cell>
        </row>
        <row r="2093">
          <cell r="A2093">
            <v>330340</v>
          </cell>
          <cell r="B2093" t="str">
            <v>RJ</v>
          </cell>
          <cell r="C2093" t="str">
            <v>NOVA FRIBURGO</v>
          </cell>
          <cell r="D2093" t="str">
            <v>330340</v>
          </cell>
          <cell r="E2093">
            <v>1455</v>
          </cell>
          <cell r="F2093">
            <v>154313735</v>
          </cell>
          <cell r="H2093">
            <v>9956548</v>
          </cell>
        </row>
        <row r="2094">
          <cell r="A2094">
            <v>330350</v>
          </cell>
          <cell r="B2094" t="str">
            <v>RJ</v>
          </cell>
          <cell r="C2094" t="str">
            <v>NOVA IGUAÇU</v>
          </cell>
          <cell r="D2094" t="str">
            <v>330350</v>
          </cell>
          <cell r="F2094">
            <v>728172981</v>
          </cell>
          <cell r="H2094">
            <v>46978902</v>
          </cell>
        </row>
        <row r="2095">
          <cell r="A2095">
            <v>330360</v>
          </cell>
          <cell r="B2095" t="str">
            <v>RJ</v>
          </cell>
          <cell r="C2095" t="str">
            <v>PARACAMBI</v>
          </cell>
          <cell r="D2095" t="str">
            <v>330360</v>
          </cell>
          <cell r="E2095">
            <v>5455</v>
          </cell>
          <cell r="F2095">
            <v>16945503</v>
          </cell>
          <cell r="H2095">
            <v>1096698</v>
          </cell>
        </row>
        <row r="2096">
          <cell r="A2096">
            <v>330370</v>
          </cell>
          <cell r="B2096" t="str">
            <v>RJ</v>
          </cell>
          <cell r="C2096" t="str">
            <v>PARAÍBA DO SUL</v>
          </cell>
          <cell r="D2096" t="str">
            <v>330370</v>
          </cell>
          <cell r="E2096">
            <v>164695</v>
          </cell>
          <cell r="F2096">
            <v>214396259</v>
          </cell>
          <cell r="H2096">
            <v>13476610</v>
          </cell>
        </row>
        <row r="2097">
          <cell r="A2097">
            <v>330385</v>
          </cell>
          <cell r="B2097" t="str">
            <v>RJ</v>
          </cell>
          <cell r="C2097" t="str">
            <v>PATY DO ALFERES</v>
          </cell>
          <cell r="D2097" t="str">
            <v>330385</v>
          </cell>
          <cell r="E2097">
            <v>435589</v>
          </cell>
          <cell r="F2097">
            <v>126340140</v>
          </cell>
          <cell r="H2097">
            <v>7588648</v>
          </cell>
        </row>
        <row r="2098">
          <cell r="A2098">
            <v>330395</v>
          </cell>
          <cell r="B2098" t="str">
            <v>RJ</v>
          </cell>
          <cell r="C2098" t="str">
            <v>PINHEIRAL</v>
          </cell>
          <cell r="D2098" t="str">
            <v>330395</v>
          </cell>
          <cell r="F2098">
            <v>14742453</v>
          </cell>
          <cell r="H2098">
            <v>951126</v>
          </cell>
        </row>
        <row r="2099">
          <cell r="A2099">
            <v>330400</v>
          </cell>
          <cell r="B2099" t="str">
            <v>RJ</v>
          </cell>
          <cell r="C2099" t="str">
            <v>PIRAÍ</v>
          </cell>
          <cell r="D2099" t="str">
            <v>330400</v>
          </cell>
          <cell r="E2099">
            <v>49878</v>
          </cell>
          <cell r="F2099">
            <v>160433889</v>
          </cell>
          <cell r="H2099">
            <v>10343172</v>
          </cell>
        </row>
        <row r="2100">
          <cell r="A2100">
            <v>330410</v>
          </cell>
          <cell r="B2100" t="str">
            <v>RJ</v>
          </cell>
          <cell r="C2100" t="str">
            <v>PORCIÚNCULA</v>
          </cell>
          <cell r="D2100" t="str">
            <v>330410</v>
          </cell>
          <cell r="F2100">
            <v>45426532</v>
          </cell>
          <cell r="H2100">
            <v>2930744</v>
          </cell>
        </row>
        <row r="2101">
          <cell r="A2101">
            <v>330411</v>
          </cell>
          <cell r="B2101" t="str">
            <v>RJ</v>
          </cell>
          <cell r="C2101" t="str">
            <v>PORTO REAL</v>
          </cell>
          <cell r="D2101" t="str">
            <v>330411</v>
          </cell>
          <cell r="F2101">
            <v>78837805</v>
          </cell>
          <cell r="H2101">
            <v>5086310</v>
          </cell>
        </row>
        <row r="2102">
          <cell r="A2102">
            <v>330412</v>
          </cell>
          <cell r="B2102" t="str">
            <v>RJ</v>
          </cell>
          <cell r="C2102" t="str">
            <v>QUATIS</v>
          </cell>
          <cell r="D2102" t="str">
            <v>330412</v>
          </cell>
          <cell r="F2102">
            <v>27666322</v>
          </cell>
          <cell r="H2102">
            <v>1784924</v>
          </cell>
        </row>
        <row r="2103">
          <cell r="A2103">
            <v>330414</v>
          </cell>
          <cell r="B2103" t="str">
            <v>RJ</v>
          </cell>
          <cell r="C2103" t="str">
            <v>QUEIMADOS</v>
          </cell>
          <cell r="D2103" t="str">
            <v>330414</v>
          </cell>
          <cell r="F2103">
            <v>100835808</v>
          </cell>
          <cell r="H2103">
            <v>6505536</v>
          </cell>
        </row>
        <row r="2104">
          <cell r="A2104">
            <v>330415</v>
          </cell>
          <cell r="B2104" t="str">
            <v>RJ</v>
          </cell>
          <cell r="C2104" t="str">
            <v>QUISSAMÃ</v>
          </cell>
          <cell r="D2104" t="str">
            <v>330415</v>
          </cell>
          <cell r="F2104">
            <v>43081072</v>
          </cell>
          <cell r="H2104">
            <v>2779424</v>
          </cell>
        </row>
        <row r="2105">
          <cell r="A2105">
            <v>330420</v>
          </cell>
          <cell r="B2105" t="str">
            <v>RJ</v>
          </cell>
          <cell r="C2105" t="str">
            <v>RESENDE</v>
          </cell>
          <cell r="D2105" t="str">
            <v>330420</v>
          </cell>
          <cell r="F2105">
            <v>473693175</v>
          </cell>
          <cell r="H2105">
            <v>30560850</v>
          </cell>
        </row>
        <row r="2106">
          <cell r="A2106">
            <v>330430</v>
          </cell>
          <cell r="B2106" t="str">
            <v>RJ</v>
          </cell>
          <cell r="C2106" t="str">
            <v>RIO BONITO</v>
          </cell>
          <cell r="D2106" t="str">
            <v>330430</v>
          </cell>
          <cell r="F2106">
            <v>36111280</v>
          </cell>
          <cell r="H2106">
            <v>2329760</v>
          </cell>
        </row>
        <row r="2107">
          <cell r="A2107">
            <v>330440</v>
          </cell>
          <cell r="B2107" t="str">
            <v>RJ</v>
          </cell>
          <cell r="C2107" t="str">
            <v>RIO CLARO</v>
          </cell>
          <cell r="D2107" t="str">
            <v>330440</v>
          </cell>
          <cell r="E2107">
            <v>199319</v>
          </cell>
          <cell r="F2107">
            <v>47408146</v>
          </cell>
          <cell r="H2107">
            <v>3242212</v>
          </cell>
        </row>
        <row r="2108">
          <cell r="A2108">
            <v>330450</v>
          </cell>
          <cell r="B2108" t="str">
            <v>RJ</v>
          </cell>
          <cell r="C2108" t="str">
            <v>RIO DAS FLORES</v>
          </cell>
          <cell r="D2108" t="str">
            <v>330450</v>
          </cell>
          <cell r="E2108">
            <v>124239</v>
          </cell>
          <cell r="F2108">
            <v>18688357</v>
          </cell>
          <cell r="H2108">
            <v>1094838</v>
          </cell>
        </row>
        <row r="2109">
          <cell r="A2109">
            <v>330455</v>
          </cell>
          <cell r="B2109" t="str">
            <v>RJ</v>
          </cell>
          <cell r="C2109" t="str">
            <v>RIO DE JANEIRO</v>
          </cell>
          <cell r="D2109" t="str">
            <v>330455</v>
          </cell>
          <cell r="F2109">
            <v>26040</v>
          </cell>
          <cell r="H2109">
            <v>1680</v>
          </cell>
        </row>
        <row r="2110">
          <cell r="A2110">
            <v>330480</v>
          </cell>
          <cell r="B2110" t="str">
            <v>RJ</v>
          </cell>
          <cell r="C2110" t="str">
            <v>SÃO FIDÉLIS</v>
          </cell>
          <cell r="D2110" t="str">
            <v>330480</v>
          </cell>
          <cell r="F2110">
            <v>57611082</v>
          </cell>
          <cell r="H2110">
            <v>3716844</v>
          </cell>
        </row>
        <row r="2111">
          <cell r="A2111">
            <v>330475</v>
          </cell>
          <cell r="B2111" t="str">
            <v>RJ</v>
          </cell>
          <cell r="C2111" t="str">
            <v>SÃO FRANCISCO DE ITABAPOANA</v>
          </cell>
          <cell r="D2111" t="str">
            <v>330475</v>
          </cell>
          <cell r="F2111">
            <v>13733868</v>
          </cell>
          <cell r="H2111">
            <v>886056</v>
          </cell>
        </row>
        <row r="2112">
          <cell r="A2112">
            <v>330513</v>
          </cell>
          <cell r="B2112" t="str">
            <v>RJ</v>
          </cell>
          <cell r="C2112" t="str">
            <v>SÃO JOSÉ DE UBÁ</v>
          </cell>
          <cell r="D2112" t="str">
            <v>330513</v>
          </cell>
          <cell r="E2112">
            <v>51712</v>
          </cell>
          <cell r="F2112">
            <v>11367093</v>
          </cell>
          <cell r="H2112">
            <v>745542</v>
          </cell>
        </row>
        <row r="2113">
          <cell r="A2113">
            <v>330515</v>
          </cell>
          <cell r="B2113" t="str">
            <v>RJ</v>
          </cell>
          <cell r="C2113" t="str">
            <v>SÃO JOSÉ DO VALE DO RIO PRETO</v>
          </cell>
          <cell r="D2113" t="str">
            <v>330515</v>
          </cell>
          <cell r="E2113">
            <v>20665</v>
          </cell>
          <cell r="F2113">
            <v>26989679</v>
          </cell>
          <cell r="H2113">
            <v>1731200</v>
          </cell>
        </row>
        <row r="2114">
          <cell r="A2114">
            <v>330520</v>
          </cell>
          <cell r="B2114" t="str">
            <v>RJ</v>
          </cell>
          <cell r="C2114" t="str">
            <v>SÃO PEDRO DA ALDEIA</v>
          </cell>
          <cell r="D2114" t="str">
            <v>330520</v>
          </cell>
          <cell r="E2114">
            <v>273725</v>
          </cell>
          <cell r="F2114">
            <v>180386472</v>
          </cell>
          <cell r="H2114">
            <v>11501782</v>
          </cell>
        </row>
        <row r="2115">
          <cell r="A2115">
            <v>330530</v>
          </cell>
          <cell r="B2115" t="str">
            <v>RJ</v>
          </cell>
          <cell r="C2115" t="str">
            <v>SÃO SEBASTIÃO DO ALTO</v>
          </cell>
          <cell r="D2115" t="str">
            <v>330530</v>
          </cell>
          <cell r="E2115">
            <v>81123</v>
          </cell>
          <cell r="F2115">
            <v>75546682</v>
          </cell>
          <cell r="H2115">
            <v>4664128</v>
          </cell>
        </row>
        <row r="2116">
          <cell r="A2116">
            <v>330540</v>
          </cell>
          <cell r="B2116" t="str">
            <v>RJ</v>
          </cell>
          <cell r="C2116" t="str">
            <v>SAPUCAIA</v>
          </cell>
          <cell r="D2116" t="str">
            <v>330540</v>
          </cell>
          <cell r="E2116">
            <v>56000</v>
          </cell>
          <cell r="F2116">
            <v>47511079</v>
          </cell>
          <cell r="H2116">
            <v>3211524</v>
          </cell>
        </row>
        <row r="2117">
          <cell r="A2117">
            <v>330560</v>
          </cell>
          <cell r="B2117" t="str">
            <v>RJ</v>
          </cell>
          <cell r="C2117" t="str">
            <v>SILVA JARDIM</v>
          </cell>
          <cell r="D2117" t="str">
            <v>330560</v>
          </cell>
          <cell r="F2117">
            <v>488684</v>
          </cell>
          <cell r="H2117">
            <v>31528</v>
          </cell>
        </row>
        <row r="2118">
          <cell r="A2118">
            <v>330570</v>
          </cell>
          <cell r="B2118" t="str">
            <v>RJ</v>
          </cell>
          <cell r="C2118" t="str">
            <v>SUMIDOURO</v>
          </cell>
          <cell r="D2118" t="str">
            <v>330570</v>
          </cell>
          <cell r="F2118">
            <v>71660840</v>
          </cell>
          <cell r="H2118">
            <v>4623280</v>
          </cell>
        </row>
        <row r="2119">
          <cell r="A2119">
            <v>330580</v>
          </cell>
          <cell r="B2119" t="str">
            <v>RJ</v>
          </cell>
          <cell r="C2119" t="str">
            <v>TERESÓPOLIS</v>
          </cell>
          <cell r="D2119" t="str">
            <v>330580</v>
          </cell>
          <cell r="F2119">
            <v>75849808</v>
          </cell>
          <cell r="H2119">
            <v>4893536</v>
          </cell>
        </row>
        <row r="2120">
          <cell r="A2120">
            <v>330590</v>
          </cell>
          <cell r="B2120" t="str">
            <v>RJ</v>
          </cell>
          <cell r="C2120" t="str">
            <v>TRAJANO DE MORAES</v>
          </cell>
          <cell r="D2120" t="str">
            <v>330590</v>
          </cell>
          <cell r="F2120">
            <v>12288710</v>
          </cell>
          <cell r="H2120">
            <v>792820</v>
          </cell>
        </row>
        <row r="2121">
          <cell r="A2121">
            <v>330600</v>
          </cell>
          <cell r="B2121" t="str">
            <v>RJ</v>
          </cell>
          <cell r="C2121" t="str">
            <v>TRÊS RIOS</v>
          </cell>
          <cell r="D2121" t="str">
            <v>330600</v>
          </cell>
          <cell r="E2121">
            <v>336464</v>
          </cell>
          <cell r="F2121">
            <v>68985339</v>
          </cell>
          <cell r="H2121">
            <v>3866880</v>
          </cell>
        </row>
        <row r="2122">
          <cell r="A2122">
            <v>330610</v>
          </cell>
          <cell r="B2122" t="str">
            <v>RJ</v>
          </cell>
          <cell r="C2122" t="str">
            <v>VALENÇA</v>
          </cell>
          <cell r="D2122" t="str">
            <v>330610</v>
          </cell>
          <cell r="F2122">
            <v>387825190</v>
          </cell>
          <cell r="H2122">
            <v>25020980</v>
          </cell>
        </row>
        <row r="2123">
          <cell r="A2123">
            <v>330615</v>
          </cell>
          <cell r="B2123" t="str">
            <v>RJ</v>
          </cell>
          <cell r="C2123" t="str">
            <v>VARRE-SAI</v>
          </cell>
          <cell r="D2123" t="str">
            <v>330615</v>
          </cell>
          <cell r="E2123">
            <v>86518</v>
          </cell>
          <cell r="F2123">
            <v>8830415</v>
          </cell>
          <cell r="H2123">
            <v>487414</v>
          </cell>
        </row>
        <row r="2124">
          <cell r="A2124">
            <v>330620</v>
          </cell>
          <cell r="B2124" t="str">
            <v>RJ</v>
          </cell>
          <cell r="C2124" t="str">
            <v>VASSOURAS</v>
          </cell>
          <cell r="D2124" t="str">
            <v>330620</v>
          </cell>
          <cell r="E2124">
            <v>121221</v>
          </cell>
          <cell r="F2124">
            <v>64219841</v>
          </cell>
          <cell r="H2124">
            <v>3976050</v>
          </cell>
        </row>
        <row r="2125">
          <cell r="A2125">
            <v>330630</v>
          </cell>
          <cell r="B2125" t="str">
            <v>RJ</v>
          </cell>
          <cell r="C2125" t="str">
            <v>VOLTA REDONDA</v>
          </cell>
          <cell r="D2125" t="str">
            <v>330630</v>
          </cell>
          <cell r="E2125">
            <v>60</v>
          </cell>
          <cell r="F2125">
            <v>907944256</v>
          </cell>
          <cell r="H2125">
            <v>58577012</v>
          </cell>
        </row>
        <row r="2126">
          <cell r="A2126">
            <v>240010</v>
          </cell>
          <cell r="B2126" t="str">
            <v>RN</v>
          </cell>
          <cell r="C2126" t="str">
            <v>ACARI</v>
          </cell>
          <cell r="D2126" t="str">
            <v>240010</v>
          </cell>
          <cell r="E2126">
            <v>118515</v>
          </cell>
          <cell r="F2126">
            <v>8411683</v>
          </cell>
          <cell r="H2126">
            <v>566790</v>
          </cell>
        </row>
        <row r="2127">
          <cell r="A2127">
            <v>240020</v>
          </cell>
          <cell r="B2127" t="str">
            <v>RN</v>
          </cell>
          <cell r="C2127" t="str">
            <v>AÇU</v>
          </cell>
          <cell r="D2127" t="str">
            <v>240020</v>
          </cell>
          <cell r="E2127">
            <v>177680</v>
          </cell>
          <cell r="F2127">
            <v>100893250</v>
          </cell>
          <cell r="H2127">
            <v>6600756</v>
          </cell>
        </row>
        <row r="2128">
          <cell r="A2128">
            <v>240030</v>
          </cell>
          <cell r="B2128" t="str">
            <v>RN</v>
          </cell>
          <cell r="C2128" t="str">
            <v>AFONSO BEZERRA</v>
          </cell>
          <cell r="D2128" t="str">
            <v>240030</v>
          </cell>
          <cell r="F2128">
            <v>14977898</v>
          </cell>
          <cell r="H2128">
            <v>966316</v>
          </cell>
        </row>
        <row r="2129">
          <cell r="A2129">
            <v>240040</v>
          </cell>
          <cell r="B2129" t="str">
            <v>RN</v>
          </cell>
          <cell r="C2129" t="str">
            <v>ÁGUA NOVA</v>
          </cell>
          <cell r="D2129" t="str">
            <v>240040</v>
          </cell>
          <cell r="E2129">
            <v>12460</v>
          </cell>
          <cell r="F2129">
            <v>2826106</v>
          </cell>
          <cell r="H2129">
            <v>174348</v>
          </cell>
        </row>
        <row r="2130">
          <cell r="A2130">
            <v>240050</v>
          </cell>
          <cell r="B2130" t="str">
            <v>RN</v>
          </cell>
          <cell r="C2130" t="str">
            <v>ALEXANDRIA</v>
          </cell>
          <cell r="D2130" t="str">
            <v>240050</v>
          </cell>
          <cell r="E2130">
            <v>29834</v>
          </cell>
          <cell r="F2130">
            <v>2633568</v>
          </cell>
          <cell r="H2130">
            <v>163884</v>
          </cell>
        </row>
        <row r="2131">
          <cell r="A2131">
            <v>240060</v>
          </cell>
          <cell r="B2131" t="str">
            <v>RN</v>
          </cell>
          <cell r="C2131" t="str">
            <v>ALMINO AFONSO</v>
          </cell>
          <cell r="D2131" t="str">
            <v>240060</v>
          </cell>
          <cell r="E2131">
            <v>1424</v>
          </cell>
          <cell r="F2131">
            <v>1461848</v>
          </cell>
          <cell r="H2131">
            <v>93352</v>
          </cell>
        </row>
        <row r="2132">
          <cell r="A2132">
            <v>240070</v>
          </cell>
          <cell r="B2132" t="str">
            <v>RN</v>
          </cell>
          <cell r="C2132" t="str">
            <v>ALTO DO RODRIGUES</v>
          </cell>
          <cell r="D2132" t="str">
            <v>240070</v>
          </cell>
          <cell r="E2132">
            <v>60190</v>
          </cell>
          <cell r="F2132">
            <v>35706846</v>
          </cell>
          <cell r="H2132">
            <v>2588752</v>
          </cell>
        </row>
        <row r="2133">
          <cell r="A2133">
            <v>240080</v>
          </cell>
          <cell r="B2133" t="str">
            <v>RN</v>
          </cell>
          <cell r="C2133" t="str">
            <v>ANGICOS</v>
          </cell>
          <cell r="D2133" t="str">
            <v>240080</v>
          </cell>
          <cell r="E2133">
            <v>56115</v>
          </cell>
          <cell r="F2133">
            <v>30852303</v>
          </cell>
          <cell r="H2133">
            <v>1986556</v>
          </cell>
        </row>
        <row r="2134">
          <cell r="A2134">
            <v>240090</v>
          </cell>
          <cell r="B2134" t="str">
            <v>RN</v>
          </cell>
          <cell r="C2134" t="str">
            <v>ANTÔNIO MARTINS</v>
          </cell>
          <cell r="D2134" t="str">
            <v>240090</v>
          </cell>
          <cell r="E2134">
            <v>7357</v>
          </cell>
          <cell r="F2134">
            <v>3740518</v>
          </cell>
          <cell r="H2134">
            <v>327428</v>
          </cell>
        </row>
        <row r="2135">
          <cell r="A2135">
            <v>240100</v>
          </cell>
          <cell r="B2135" t="str">
            <v>RN</v>
          </cell>
          <cell r="C2135" t="str">
            <v>APODI</v>
          </cell>
          <cell r="D2135" t="str">
            <v>240100</v>
          </cell>
          <cell r="E2135">
            <v>48857</v>
          </cell>
          <cell r="F2135">
            <v>45749488</v>
          </cell>
          <cell r="H2135">
            <v>2906924</v>
          </cell>
        </row>
        <row r="2136">
          <cell r="A2136">
            <v>240110</v>
          </cell>
          <cell r="B2136" t="str">
            <v>RN</v>
          </cell>
          <cell r="C2136" t="str">
            <v>AREIA BRANCA</v>
          </cell>
          <cell r="D2136" t="str">
            <v>240110</v>
          </cell>
          <cell r="F2136">
            <v>1825962</v>
          </cell>
          <cell r="H2136">
            <v>117804</v>
          </cell>
        </row>
        <row r="2137">
          <cell r="A2137">
            <v>240120</v>
          </cell>
          <cell r="B2137" t="str">
            <v>RN</v>
          </cell>
          <cell r="C2137" t="str">
            <v>ARÊS</v>
          </cell>
          <cell r="D2137" t="str">
            <v>240120</v>
          </cell>
          <cell r="E2137">
            <v>16936</v>
          </cell>
          <cell r="F2137">
            <v>45852823</v>
          </cell>
          <cell r="H2137">
            <v>2961392</v>
          </cell>
        </row>
        <row r="2138">
          <cell r="A2138">
            <v>240130</v>
          </cell>
          <cell r="B2138" t="str">
            <v>RN</v>
          </cell>
          <cell r="C2138" t="str">
            <v>AUGUSTO SEVERO</v>
          </cell>
          <cell r="D2138" t="str">
            <v>240130</v>
          </cell>
          <cell r="F2138">
            <v>25964373</v>
          </cell>
          <cell r="H2138">
            <v>1716006</v>
          </cell>
        </row>
        <row r="2139">
          <cell r="A2139">
            <v>240140</v>
          </cell>
          <cell r="B2139" t="str">
            <v>RN</v>
          </cell>
          <cell r="C2139" t="str">
            <v>BAÍA FORMOSA</v>
          </cell>
          <cell r="D2139" t="str">
            <v>240140</v>
          </cell>
          <cell r="F2139">
            <v>11707150</v>
          </cell>
          <cell r="H2139">
            <v>755300</v>
          </cell>
        </row>
        <row r="2140">
          <cell r="A2140">
            <v>240145</v>
          </cell>
          <cell r="B2140" t="str">
            <v>RN</v>
          </cell>
          <cell r="C2140" t="str">
            <v>BARAÚNA</v>
          </cell>
          <cell r="D2140" t="str">
            <v>240145</v>
          </cell>
          <cell r="E2140">
            <v>43829</v>
          </cell>
          <cell r="F2140">
            <v>36716185</v>
          </cell>
          <cell r="H2140">
            <v>2387380</v>
          </cell>
        </row>
        <row r="2141">
          <cell r="A2141">
            <v>240150</v>
          </cell>
          <cell r="B2141" t="str">
            <v>RN</v>
          </cell>
          <cell r="C2141" t="str">
            <v>BARCELONA</v>
          </cell>
          <cell r="D2141" t="str">
            <v>240150</v>
          </cell>
          <cell r="E2141">
            <v>21524</v>
          </cell>
          <cell r="F2141">
            <v>8773713</v>
          </cell>
          <cell r="H2141">
            <v>547268</v>
          </cell>
        </row>
        <row r="2142">
          <cell r="A2142">
            <v>240160</v>
          </cell>
          <cell r="B2142" t="str">
            <v>RN</v>
          </cell>
          <cell r="C2142" t="str">
            <v>BENTO FERNANDES</v>
          </cell>
          <cell r="D2142" t="str">
            <v>240160</v>
          </cell>
          <cell r="E2142">
            <v>1666</v>
          </cell>
          <cell r="F2142">
            <v>15486346</v>
          </cell>
          <cell r="H2142">
            <v>997106</v>
          </cell>
        </row>
        <row r="2143">
          <cell r="A2143">
            <v>240165</v>
          </cell>
          <cell r="B2143" t="str">
            <v>RN</v>
          </cell>
          <cell r="C2143" t="str">
            <v>BODÓ</v>
          </cell>
          <cell r="D2143" t="str">
            <v>240165</v>
          </cell>
          <cell r="F2143">
            <v>3929839</v>
          </cell>
          <cell r="H2143">
            <v>253538</v>
          </cell>
        </row>
        <row r="2144">
          <cell r="A2144">
            <v>240170</v>
          </cell>
          <cell r="B2144" t="str">
            <v>RN</v>
          </cell>
          <cell r="C2144" t="str">
            <v>BOM JESUS</v>
          </cell>
          <cell r="D2144" t="str">
            <v>240170</v>
          </cell>
          <cell r="F2144">
            <v>1182092</v>
          </cell>
          <cell r="H2144">
            <v>76264</v>
          </cell>
        </row>
        <row r="2145">
          <cell r="A2145">
            <v>240180</v>
          </cell>
          <cell r="B2145" t="str">
            <v>RN</v>
          </cell>
          <cell r="C2145" t="str">
            <v>BREJINHO</v>
          </cell>
          <cell r="D2145" t="str">
            <v>240180</v>
          </cell>
          <cell r="E2145">
            <v>48585</v>
          </cell>
          <cell r="F2145">
            <v>12218930</v>
          </cell>
          <cell r="H2145">
            <v>824874</v>
          </cell>
        </row>
        <row r="2146">
          <cell r="A2146">
            <v>240185</v>
          </cell>
          <cell r="B2146" t="str">
            <v>RN</v>
          </cell>
          <cell r="C2146" t="str">
            <v>CAIÇARA DO NORTE</v>
          </cell>
          <cell r="D2146" t="str">
            <v>240185</v>
          </cell>
          <cell r="E2146">
            <v>25269</v>
          </cell>
          <cell r="F2146">
            <v>11536039</v>
          </cell>
          <cell r="H2146">
            <v>721726</v>
          </cell>
        </row>
        <row r="2147">
          <cell r="A2147">
            <v>240190</v>
          </cell>
          <cell r="B2147" t="str">
            <v>RN</v>
          </cell>
          <cell r="C2147" t="str">
            <v>CAIÇARA DO RIO DO VENTO</v>
          </cell>
          <cell r="D2147" t="str">
            <v>240190</v>
          </cell>
          <cell r="E2147">
            <v>58529</v>
          </cell>
          <cell r="F2147">
            <v>12496613</v>
          </cell>
          <cell r="H2147">
            <v>754686</v>
          </cell>
        </row>
        <row r="2148">
          <cell r="A2148">
            <v>240200</v>
          </cell>
          <cell r="B2148" t="str">
            <v>RN</v>
          </cell>
          <cell r="C2148" t="str">
            <v>CAICÓ</v>
          </cell>
          <cell r="D2148" t="str">
            <v>240200</v>
          </cell>
          <cell r="E2148">
            <v>410552</v>
          </cell>
          <cell r="F2148">
            <v>54993745</v>
          </cell>
          <cell r="H2148">
            <v>3307402</v>
          </cell>
        </row>
        <row r="2149">
          <cell r="A2149">
            <v>240210</v>
          </cell>
          <cell r="B2149" t="str">
            <v>RN</v>
          </cell>
          <cell r="C2149" t="str">
            <v>CAMPO REDONDO</v>
          </cell>
          <cell r="D2149" t="str">
            <v>240210</v>
          </cell>
          <cell r="E2149">
            <v>19708</v>
          </cell>
          <cell r="F2149">
            <v>976090</v>
          </cell>
          <cell r="H2149">
            <v>42256</v>
          </cell>
        </row>
        <row r="2150">
          <cell r="A2150">
            <v>240220</v>
          </cell>
          <cell r="B2150" t="str">
            <v>RN</v>
          </cell>
          <cell r="C2150" t="str">
            <v>CANGUARETAMA</v>
          </cell>
          <cell r="D2150" t="str">
            <v>240220</v>
          </cell>
          <cell r="E2150">
            <v>34705</v>
          </cell>
          <cell r="F2150">
            <v>3660212</v>
          </cell>
          <cell r="H2150">
            <v>211750</v>
          </cell>
        </row>
        <row r="2151">
          <cell r="A2151">
            <v>240230</v>
          </cell>
          <cell r="B2151" t="str">
            <v>RN</v>
          </cell>
          <cell r="C2151" t="str">
            <v>CARAÚBAS</v>
          </cell>
          <cell r="D2151" t="str">
            <v>240230</v>
          </cell>
          <cell r="E2151">
            <v>40086</v>
          </cell>
          <cell r="F2151">
            <v>5958563</v>
          </cell>
          <cell r="H2151">
            <v>483688</v>
          </cell>
        </row>
        <row r="2152">
          <cell r="A2152">
            <v>240240</v>
          </cell>
          <cell r="B2152" t="str">
            <v>RN</v>
          </cell>
          <cell r="C2152" t="str">
            <v>CARNAÚBA DOS DANTAS</v>
          </cell>
          <cell r="D2152" t="str">
            <v>240240</v>
          </cell>
          <cell r="F2152">
            <v>4812285</v>
          </cell>
          <cell r="H2152">
            <v>310470</v>
          </cell>
        </row>
        <row r="2153">
          <cell r="A2153">
            <v>240260</v>
          </cell>
          <cell r="B2153" t="str">
            <v>RN</v>
          </cell>
          <cell r="C2153" t="str">
            <v>CEARÁ-MIRIM</v>
          </cell>
          <cell r="D2153" t="str">
            <v>240260</v>
          </cell>
          <cell r="E2153">
            <v>38883</v>
          </cell>
          <cell r="F2153">
            <v>63078439</v>
          </cell>
          <cell r="H2153">
            <v>4031170</v>
          </cell>
        </row>
        <row r="2154">
          <cell r="A2154">
            <v>240270</v>
          </cell>
          <cell r="B2154" t="str">
            <v>RN</v>
          </cell>
          <cell r="C2154" t="str">
            <v>CERRO CORÁ</v>
          </cell>
          <cell r="D2154" t="str">
            <v>240270</v>
          </cell>
          <cell r="F2154">
            <v>4160813</v>
          </cell>
          <cell r="H2154">
            <v>265620</v>
          </cell>
        </row>
        <row r="2155">
          <cell r="A2155">
            <v>240280</v>
          </cell>
          <cell r="B2155" t="str">
            <v>RN</v>
          </cell>
          <cell r="C2155" t="str">
            <v>CORONEL EZEQUIEL</v>
          </cell>
          <cell r="D2155" t="str">
            <v>240280</v>
          </cell>
          <cell r="E2155">
            <v>399</v>
          </cell>
          <cell r="F2155">
            <v>391278</v>
          </cell>
          <cell r="H2155">
            <v>24814</v>
          </cell>
        </row>
        <row r="2156">
          <cell r="A2156">
            <v>240290</v>
          </cell>
          <cell r="B2156" t="str">
            <v>RN</v>
          </cell>
          <cell r="C2156" t="str">
            <v>CORONEL JOÃO PESSOA</v>
          </cell>
          <cell r="D2156" t="str">
            <v>240290</v>
          </cell>
          <cell r="E2156">
            <v>711</v>
          </cell>
          <cell r="F2156">
            <v>497635</v>
          </cell>
          <cell r="H2156">
            <v>27626</v>
          </cell>
        </row>
        <row r="2157">
          <cell r="A2157">
            <v>240300</v>
          </cell>
          <cell r="B2157" t="str">
            <v>RN</v>
          </cell>
          <cell r="C2157" t="str">
            <v>CRUZETA</v>
          </cell>
          <cell r="D2157" t="str">
            <v>240300</v>
          </cell>
          <cell r="E2157">
            <v>25862</v>
          </cell>
          <cell r="F2157">
            <v>1392506</v>
          </cell>
          <cell r="H2157">
            <v>80944</v>
          </cell>
        </row>
        <row r="2158">
          <cell r="A2158">
            <v>240310</v>
          </cell>
          <cell r="B2158" t="str">
            <v>RN</v>
          </cell>
          <cell r="C2158" t="str">
            <v>CURRAIS NOVOS</v>
          </cell>
          <cell r="D2158" t="str">
            <v>240310</v>
          </cell>
          <cell r="E2158">
            <v>82702</v>
          </cell>
          <cell r="F2158">
            <v>64391506</v>
          </cell>
          <cell r="H2158">
            <v>4100092</v>
          </cell>
        </row>
        <row r="2159">
          <cell r="A2159">
            <v>240320</v>
          </cell>
          <cell r="B2159" t="str">
            <v>RN</v>
          </cell>
          <cell r="C2159" t="str">
            <v>DOUTOR SEVERIANO</v>
          </cell>
          <cell r="D2159" t="str">
            <v>240320</v>
          </cell>
          <cell r="E2159">
            <v>5748</v>
          </cell>
          <cell r="F2159">
            <v>4121234</v>
          </cell>
          <cell r="H2159">
            <v>266686</v>
          </cell>
        </row>
        <row r="2160">
          <cell r="A2160">
            <v>240330</v>
          </cell>
          <cell r="B2160" t="str">
            <v>RN</v>
          </cell>
          <cell r="C2160" t="str">
            <v>ENCANTO</v>
          </cell>
          <cell r="D2160" t="str">
            <v>240330</v>
          </cell>
          <cell r="E2160">
            <v>34962</v>
          </cell>
          <cell r="F2160">
            <v>6358609</v>
          </cell>
          <cell r="H2160">
            <v>426820</v>
          </cell>
        </row>
        <row r="2161">
          <cell r="A2161">
            <v>240340</v>
          </cell>
          <cell r="B2161" t="str">
            <v>RN</v>
          </cell>
          <cell r="C2161" t="str">
            <v>EQUADOR</v>
          </cell>
          <cell r="D2161" t="str">
            <v>240340</v>
          </cell>
          <cell r="E2161">
            <v>20031</v>
          </cell>
          <cell r="F2161">
            <v>1350095</v>
          </cell>
          <cell r="H2161">
            <v>81010</v>
          </cell>
        </row>
        <row r="2162">
          <cell r="A2162">
            <v>240350</v>
          </cell>
          <cell r="B2162" t="str">
            <v>RN</v>
          </cell>
          <cell r="C2162" t="str">
            <v>ESPÍRITO SANTO</v>
          </cell>
          <cell r="D2162" t="str">
            <v>240350</v>
          </cell>
          <cell r="E2162">
            <v>3822</v>
          </cell>
          <cell r="F2162">
            <v>5122891</v>
          </cell>
          <cell r="H2162">
            <v>327094</v>
          </cell>
        </row>
        <row r="2163">
          <cell r="A2163">
            <v>240360</v>
          </cell>
          <cell r="B2163" t="str">
            <v>RN</v>
          </cell>
          <cell r="C2163" t="str">
            <v>EXTREMOZ</v>
          </cell>
          <cell r="D2163" t="str">
            <v>240360</v>
          </cell>
          <cell r="E2163">
            <v>52579</v>
          </cell>
          <cell r="F2163">
            <v>35400006</v>
          </cell>
          <cell r="H2163">
            <v>2239686</v>
          </cell>
        </row>
        <row r="2164">
          <cell r="A2164">
            <v>240370</v>
          </cell>
          <cell r="B2164" t="str">
            <v>RN</v>
          </cell>
          <cell r="C2164" t="str">
            <v>FELIPE GUERRA</v>
          </cell>
          <cell r="D2164" t="str">
            <v>240370</v>
          </cell>
          <cell r="E2164">
            <v>25187</v>
          </cell>
          <cell r="F2164">
            <v>3980357</v>
          </cell>
          <cell r="H2164">
            <v>272896</v>
          </cell>
        </row>
        <row r="2165">
          <cell r="A2165">
            <v>240375</v>
          </cell>
          <cell r="B2165" t="str">
            <v>RN</v>
          </cell>
          <cell r="C2165" t="str">
            <v>FERNANDO PEDROZA</v>
          </cell>
          <cell r="D2165" t="str">
            <v>240375</v>
          </cell>
          <cell r="E2165">
            <v>32744</v>
          </cell>
          <cell r="F2165">
            <v>11932428</v>
          </cell>
          <cell r="H2165">
            <v>774156</v>
          </cell>
        </row>
        <row r="2166">
          <cell r="A2166">
            <v>240380</v>
          </cell>
          <cell r="B2166" t="str">
            <v>RN</v>
          </cell>
          <cell r="C2166" t="str">
            <v>FLORÂNIA</v>
          </cell>
          <cell r="D2166" t="str">
            <v>240380</v>
          </cell>
          <cell r="F2166">
            <v>1255500</v>
          </cell>
          <cell r="H2166">
            <v>81000</v>
          </cell>
        </row>
        <row r="2167">
          <cell r="A2167">
            <v>240390</v>
          </cell>
          <cell r="B2167" t="str">
            <v>RN</v>
          </cell>
          <cell r="C2167" t="str">
            <v>FRANCISCO DANTAS</v>
          </cell>
          <cell r="D2167" t="str">
            <v>240390</v>
          </cell>
          <cell r="E2167">
            <v>31811</v>
          </cell>
          <cell r="F2167">
            <v>4368156</v>
          </cell>
          <cell r="G2167">
            <v>1315</v>
          </cell>
          <cell r="H2167">
            <v>263510</v>
          </cell>
        </row>
        <row r="2168">
          <cell r="A2168">
            <v>240400</v>
          </cell>
          <cell r="B2168" t="str">
            <v>RN</v>
          </cell>
          <cell r="C2168" t="str">
            <v>FRUTUOSO GOMES</v>
          </cell>
          <cell r="D2168" t="str">
            <v>240400</v>
          </cell>
          <cell r="E2168">
            <v>1578</v>
          </cell>
          <cell r="F2168">
            <v>2625679</v>
          </cell>
          <cell r="H2168">
            <v>168008</v>
          </cell>
        </row>
        <row r="2169">
          <cell r="A2169">
            <v>240410</v>
          </cell>
          <cell r="B2169" t="str">
            <v>RN</v>
          </cell>
          <cell r="C2169" t="str">
            <v>GALINHOS</v>
          </cell>
          <cell r="D2169" t="str">
            <v>240410</v>
          </cell>
          <cell r="F2169">
            <v>3640981</v>
          </cell>
          <cell r="H2169">
            <v>234902</v>
          </cell>
        </row>
        <row r="2170">
          <cell r="A2170">
            <v>240420</v>
          </cell>
          <cell r="B2170" t="str">
            <v>RN</v>
          </cell>
          <cell r="C2170" t="str">
            <v>GOIANINHA</v>
          </cell>
          <cell r="D2170" t="str">
            <v>240420</v>
          </cell>
          <cell r="E2170">
            <v>57003</v>
          </cell>
          <cell r="F2170">
            <v>6287267</v>
          </cell>
          <cell r="H2170">
            <v>386776</v>
          </cell>
        </row>
        <row r="2171">
          <cell r="A2171">
            <v>240430</v>
          </cell>
          <cell r="B2171" t="str">
            <v>RN</v>
          </cell>
          <cell r="C2171" t="str">
            <v>GOVERNADOR DIX-SEPT ROSADO</v>
          </cell>
          <cell r="D2171" t="str">
            <v>240430</v>
          </cell>
          <cell r="E2171">
            <v>3545</v>
          </cell>
          <cell r="F2171">
            <v>24701368</v>
          </cell>
          <cell r="H2171">
            <v>1591818</v>
          </cell>
        </row>
        <row r="2172">
          <cell r="A2172">
            <v>240440</v>
          </cell>
          <cell r="B2172" t="str">
            <v>RN</v>
          </cell>
          <cell r="C2172" t="str">
            <v>GROSSOS</v>
          </cell>
          <cell r="D2172" t="str">
            <v>240440</v>
          </cell>
          <cell r="E2172">
            <v>4914</v>
          </cell>
          <cell r="F2172">
            <v>8473067</v>
          </cell>
          <cell r="H2172">
            <v>514160</v>
          </cell>
        </row>
        <row r="2173">
          <cell r="A2173">
            <v>240450</v>
          </cell>
          <cell r="B2173" t="str">
            <v>RN</v>
          </cell>
          <cell r="C2173" t="str">
            <v>GUAMARÉ</v>
          </cell>
          <cell r="D2173" t="str">
            <v>240450</v>
          </cell>
          <cell r="E2173">
            <v>86479</v>
          </cell>
          <cell r="F2173">
            <v>22818303</v>
          </cell>
          <cell r="H2173">
            <v>1336550</v>
          </cell>
        </row>
        <row r="2174">
          <cell r="A2174">
            <v>240460</v>
          </cell>
          <cell r="B2174" t="str">
            <v>RN</v>
          </cell>
          <cell r="C2174" t="str">
            <v>IELMO MARINHO</v>
          </cell>
          <cell r="D2174" t="str">
            <v>240460</v>
          </cell>
          <cell r="F2174">
            <v>7433397</v>
          </cell>
          <cell r="H2174">
            <v>479574</v>
          </cell>
        </row>
        <row r="2175">
          <cell r="A2175">
            <v>240470</v>
          </cell>
          <cell r="B2175" t="str">
            <v>RN</v>
          </cell>
          <cell r="C2175" t="str">
            <v>IPANGUAÇU</v>
          </cell>
          <cell r="D2175" t="str">
            <v>240470</v>
          </cell>
          <cell r="E2175">
            <v>80550</v>
          </cell>
          <cell r="F2175">
            <v>19729233</v>
          </cell>
          <cell r="G2175">
            <v>667</v>
          </cell>
          <cell r="H2175">
            <v>1217646</v>
          </cell>
        </row>
        <row r="2176">
          <cell r="A2176">
            <v>240480</v>
          </cell>
          <cell r="B2176" t="str">
            <v>RN</v>
          </cell>
          <cell r="C2176" t="str">
            <v>IPUEIRA</v>
          </cell>
          <cell r="D2176" t="str">
            <v>240480</v>
          </cell>
          <cell r="E2176">
            <v>22603</v>
          </cell>
          <cell r="F2176">
            <v>3734400</v>
          </cell>
          <cell r="H2176">
            <v>260024</v>
          </cell>
        </row>
        <row r="2177">
          <cell r="A2177">
            <v>240485</v>
          </cell>
          <cell r="B2177" t="str">
            <v>RN</v>
          </cell>
          <cell r="C2177" t="str">
            <v>ITAJÁ</v>
          </cell>
          <cell r="D2177" t="str">
            <v>240485</v>
          </cell>
          <cell r="E2177">
            <v>602</v>
          </cell>
          <cell r="F2177">
            <v>4865740</v>
          </cell>
          <cell r="H2177">
            <v>284784</v>
          </cell>
        </row>
        <row r="2178">
          <cell r="A2178">
            <v>240490</v>
          </cell>
          <cell r="B2178" t="str">
            <v>RN</v>
          </cell>
          <cell r="C2178" t="str">
            <v>ITAÚ</v>
          </cell>
          <cell r="D2178" t="str">
            <v>240490</v>
          </cell>
          <cell r="E2178">
            <v>23960</v>
          </cell>
          <cell r="F2178">
            <v>14830712</v>
          </cell>
          <cell r="H2178">
            <v>977880</v>
          </cell>
        </row>
        <row r="2179">
          <cell r="A2179">
            <v>240500</v>
          </cell>
          <cell r="B2179" t="str">
            <v>RN</v>
          </cell>
          <cell r="C2179" t="str">
            <v>JAÇANÃ</v>
          </cell>
          <cell r="D2179" t="str">
            <v>240500</v>
          </cell>
          <cell r="E2179">
            <v>5527</v>
          </cell>
          <cell r="F2179">
            <v>554336</v>
          </cell>
          <cell r="H2179">
            <v>37764</v>
          </cell>
        </row>
        <row r="2180">
          <cell r="A2180">
            <v>240510</v>
          </cell>
          <cell r="B2180" t="str">
            <v>RN</v>
          </cell>
          <cell r="C2180" t="str">
            <v>JANDAÍRA</v>
          </cell>
          <cell r="D2180" t="str">
            <v>240510</v>
          </cell>
          <cell r="F2180">
            <v>87668</v>
          </cell>
          <cell r="H2180">
            <v>5656</v>
          </cell>
        </row>
        <row r="2181">
          <cell r="A2181">
            <v>240520</v>
          </cell>
          <cell r="B2181" t="str">
            <v>RN</v>
          </cell>
          <cell r="C2181" t="str">
            <v>JANDUÍS</v>
          </cell>
          <cell r="D2181" t="str">
            <v>240520</v>
          </cell>
          <cell r="E2181">
            <v>39726</v>
          </cell>
          <cell r="F2181">
            <v>8138214</v>
          </cell>
          <cell r="H2181">
            <v>494226</v>
          </cell>
        </row>
        <row r="2182">
          <cell r="A2182">
            <v>240530</v>
          </cell>
          <cell r="B2182" t="str">
            <v>RN</v>
          </cell>
          <cell r="C2182" t="str">
            <v>JANUÁRIO CICCO</v>
          </cell>
          <cell r="D2182" t="str">
            <v>240530</v>
          </cell>
          <cell r="E2182">
            <v>27652</v>
          </cell>
          <cell r="F2182">
            <v>1921576</v>
          </cell>
          <cell r="G2182">
            <v>1</v>
          </cell>
          <cell r="H2182">
            <v>96817</v>
          </cell>
        </row>
        <row r="2183">
          <cell r="A2183">
            <v>240540</v>
          </cell>
          <cell r="B2183" t="str">
            <v>RN</v>
          </cell>
          <cell r="C2183" t="str">
            <v>JAPI</v>
          </cell>
          <cell r="D2183" t="str">
            <v>240540</v>
          </cell>
          <cell r="E2183">
            <v>3498</v>
          </cell>
          <cell r="F2183">
            <v>268422</v>
          </cell>
          <cell r="H2183">
            <v>10708</v>
          </cell>
        </row>
        <row r="2184">
          <cell r="A2184">
            <v>240550</v>
          </cell>
          <cell r="B2184" t="str">
            <v>RN</v>
          </cell>
          <cell r="C2184" t="str">
            <v>JARDIM DE ANGICOS</v>
          </cell>
          <cell r="D2184" t="str">
            <v>240550</v>
          </cell>
          <cell r="E2184">
            <v>315</v>
          </cell>
          <cell r="F2184">
            <v>47274</v>
          </cell>
          <cell r="H2184">
            <v>2650</v>
          </cell>
        </row>
        <row r="2185">
          <cell r="A2185">
            <v>240560</v>
          </cell>
          <cell r="B2185" t="str">
            <v>RN</v>
          </cell>
          <cell r="C2185" t="str">
            <v>JARDIM DE PIRANHAS</v>
          </cell>
          <cell r="D2185" t="str">
            <v>240560</v>
          </cell>
          <cell r="E2185">
            <v>48266</v>
          </cell>
          <cell r="F2185">
            <v>4142863</v>
          </cell>
          <cell r="G2185">
            <v>397</v>
          </cell>
          <cell r="H2185">
            <v>261272</v>
          </cell>
        </row>
        <row r="2186">
          <cell r="A2186">
            <v>240570</v>
          </cell>
          <cell r="B2186" t="str">
            <v>RN</v>
          </cell>
          <cell r="C2186" t="str">
            <v>JARDIM DO SERIDÓ</v>
          </cell>
          <cell r="D2186" t="str">
            <v>240570</v>
          </cell>
          <cell r="E2186">
            <v>19283</v>
          </cell>
          <cell r="F2186">
            <v>7879600</v>
          </cell>
          <cell r="H2186">
            <v>600662</v>
          </cell>
        </row>
        <row r="2187">
          <cell r="A2187">
            <v>240580</v>
          </cell>
          <cell r="B2187" t="str">
            <v>RN</v>
          </cell>
          <cell r="C2187" t="str">
            <v>JOÃO CÂMARA</v>
          </cell>
          <cell r="D2187" t="str">
            <v>240580</v>
          </cell>
          <cell r="E2187">
            <v>98226</v>
          </cell>
          <cell r="F2187">
            <v>17410847</v>
          </cell>
          <cell r="H2187">
            <v>1057496</v>
          </cell>
        </row>
        <row r="2188">
          <cell r="A2188">
            <v>240590</v>
          </cell>
          <cell r="B2188" t="str">
            <v>RN</v>
          </cell>
          <cell r="C2188" t="str">
            <v>JOÃO DIAS</v>
          </cell>
          <cell r="D2188" t="str">
            <v>240590</v>
          </cell>
          <cell r="E2188">
            <v>5922</v>
          </cell>
          <cell r="F2188">
            <v>3391108</v>
          </cell>
          <cell r="H2188">
            <v>211842</v>
          </cell>
        </row>
        <row r="2189">
          <cell r="A2189">
            <v>240600</v>
          </cell>
          <cell r="B2189" t="str">
            <v>RN</v>
          </cell>
          <cell r="C2189" t="str">
            <v>JOSÉ DA PENHA</v>
          </cell>
          <cell r="D2189" t="str">
            <v>240600</v>
          </cell>
          <cell r="E2189">
            <v>18390</v>
          </cell>
          <cell r="F2189">
            <v>3588882</v>
          </cell>
          <cell r="G2189">
            <v>451</v>
          </cell>
          <cell r="H2189">
            <v>219176</v>
          </cell>
        </row>
        <row r="2190">
          <cell r="A2190">
            <v>240610</v>
          </cell>
          <cell r="B2190" t="str">
            <v>RN</v>
          </cell>
          <cell r="C2190" t="str">
            <v>JUCURUTU</v>
          </cell>
          <cell r="D2190" t="str">
            <v>240610</v>
          </cell>
          <cell r="E2190">
            <v>77927</v>
          </cell>
          <cell r="F2190">
            <v>14975118</v>
          </cell>
          <cell r="H2190">
            <v>1018836</v>
          </cell>
        </row>
        <row r="2191">
          <cell r="A2191">
            <v>240615</v>
          </cell>
          <cell r="B2191" t="str">
            <v>RN</v>
          </cell>
          <cell r="C2191" t="str">
            <v>JUNDIÁ</v>
          </cell>
          <cell r="D2191" t="str">
            <v>240615</v>
          </cell>
          <cell r="E2191">
            <v>377</v>
          </cell>
          <cell r="F2191">
            <v>1378739</v>
          </cell>
          <cell r="H2191">
            <v>88622</v>
          </cell>
        </row>
        <row r="2192">
          <cell r="A2192">
            <v>240620</v>
          </cell>
          <cell r="B2192" t="str">
            <v>RN</v>
          </cell>
          <cell r="C2192" t="str">
            <v>LAGOA D'ANTA</v>
          </cell>
          <cell r="D2192" t="str">
            <v>240620</v>
          </cell>
          <cell r="E2192">
            <v>9288</v>
          </cell>
          <cell r="F2192">
            <v>1098925</v>
          </cell>
          <cell r="H2192">
            <v>61122</v>
          </cell>
        </row>
        <row r="2193">
          <cell r="A2193">
            <v>240630</v>
          </cell>
          <cell r="B2193" t="str">
            <v>RN</v>
          </cell>
          <cell r="C2193" t="str">
            <v>LAGOA DE PEDRAS</v>
          </cell>
          <cell r="D2193" t="str">
            <v>240630</v>
          </cell>
          <cell r="E2193">
            <v>2046</v>
          </cell>
          <cell r="F2193">
            <v>18319839</v>
          </cell>
          <cell r="H2193">
            <v>1181508</v>
          </cell>
        </row>
        <row r="2194">
          <cell r="A2194">
            <v>240640</v>
          </cell>
          <cell r="B2194" t="str">
            <v>RN</v>
          </cell>
          <cell r="C2194" t="str">
            <v>LAGOA DE VELHOS</v>
          </cell>
          <cell r="D2194" t="str">
            <v>240640</v>
          </cell>
          <cell r="F2194">
            <v>932945</v>
          </cell>
          <cell r="H2194">
            <v>60190</v>
          </cell>
        </row>
        <row r="2195">
          <cell r="A2195">
            <v>240650</v>
          </cell>
          <cell r="B2195" t="str">
            <v>RN</v>
          </cell>
          <cell r="C2195" t="str">
            <v>LAGOA NOVA</v>
          </cell>
          <cell r="D2195" t="str">
            <v>240650</v>
          </cell>
          <cell r="E2195">
            <v>3844</v>
          </cell>
          <cell r="F2195">
            <v>2602854</v>
          </cell>
          <cell r="H2195">
            <v>164978</v>
          </cell>
        </row>
        <row r="2196">
          <cell r="A2196">
            <v>240660</v>
          </cell>
          <cell r="B2196" t="str">
            <v>RN</v>
          </cell>
          <cell r="C2196" t="str">
            <v>LAGOA SALGADA</v>
          </cell>
          <cell r="D2196" t="str">
            <v>240660</v>
          </cell>
          <cell r="E2196">
            <v>1946</v>
          </cell>
          <cell r="F2196">
            <v>2225843</v>
          </cell>
          <cell r="H2196">
            <v>143316</v>
          </cell>
        </row>
        <row r="2197">
          <cell r="A2197">
            <v>240670</v>
          </cell>
          <cell r="B2197" t="str">
            <v>RN</v>
          </cell>
          <cell r="C2197" t="str">
            <v>LAJES</v>
          </cell>
          <cell r="D2197" t="str">
            <v>240670</v>
          </cell>
          <cell r="E2197">
            <v>24478</v>
          </cell>
          <cell r="F2197">
            <v>39429431</v>
          </cell>
          <cell r="G2197">
            <v>839</v>
          </cell>
          <cell r="H2197">
            <v>2524475</v>
          </cell>
        </row>
        <row r="2198">
          <cell r="A2198">
            <v>240680</v>
          </cell>
          <cell r="B2198" t="str">
            <v>RN</v>
          </cell>
          <cell r="C2198" t="str">
            <v>LAJES PINTADAS</v>
          </cell>
          <cell r="D2198" t="str">
            <v>240680</v>
          </cell>
          <cell r="E2198">
            <v>28822</v>
          </cell>
          <cell r="F2198">
            <v>2704218</v>
          </cell>
          <cell r="H2198">
            <v>158716</v>
          </cell>
        </row>
        <row r="2199">
          <cell r="A2199">
            <v>240690</v>
          </cell>
          <cell r="B2199" t="str">
            <v>RN</v>
          </cell>
          <cell r="C2199" t="str">
            <v>LUCRÉCIA</v>
          </cell>
          <cell r="D2199" t="str">
            <v>240690</v>
          </cell>
          <cell r="E2199">
            <v>25784</v>
          </cell>
          <cell r="F2199">
            <v>3108742</v>
          </cell>
          <cell r="H2199">
            <v>190058</v>
          </cell>
        </row>
        <row r="2200">
          <cell r="A2200">
            <v>240700</v>
          </cell>
          <cell r="B2200" t="str">
            <v>RN</v>
          </cell>
          <cell r="C2200" t="str">
            <v>LUÍS GOMES</v>
          </cell>
          <cell r="D2200" t="str">
            <v>240700</v>
          </cell>
          <cell r="E2200">
            <v>3170</v>
          </cell>
          <cell r="F2200">
            <v>3885123</v>
          </cell>
          <cell r="H2200">
            <v>238290</v>
          </cell>
        </row>
        <row r="2201">
          <cell r="A2201">
            <v>240710</v>
          </cell>
          <cell r="B2201" t="str">
            <v>RN</v>
          </cell>
          <cell r="C2201" t="str">
            <v>MACAÍBA</v>
          </cell>
          <cell r="D2201" t="str">
            <v>240710</v>
          </cell>
          <cell r="E2201">
            <v>3277</v>
          </cell>
          <cell r="F2201">
            <v>566100</v>
          </cell>
          <cell r="H2201">
            <v>18916</v>
          </cell>
        </row>
        <row r="2202">
          <cell r="A2202">
            <v>240720</v>
          </cell>
          <cell r="B2202" t="str">
            <v>RN</v>
          </cell>
          <cell r="C2202" t="str">
            <v>MACAU</v>
          </cell>
          <cell r="D2202" t="str">
            <v>240720</v>
          </cell>
          <cell r="E2202">
            <v>9105</v>
          </cell>
          <cell r="F2202">
            <v>1655957</v>
          </cell>
          <cell r="H2202">
            <v>204212</v>
          </cell>
        </row>
        <row r="2203">
          <cell r="A2203">
            <v>240725</v>
          </cell>
          <cell r="B2203" t="str">
            <v>RN</v>
          </cell>
          <cell r="C2203" t="str">
            <v>MAJOR SALES</v>
          </cell>
          <cell r="D2203" t="str">
            <v>240725</v>
          </cell>
          <cell r="E2203">
            <v>24027</v>
          </cell>
          <cell r="F2203">
            <v>2916570</v>
          </cell>
          <cell r="H2203">
            <v>203850</v>
          </cell>
        </row>
        <row r="2204">
          <cell r="A2204">
            <v>240730</v>
          </cell>
          <cell r="B2204" t="str">
            <v>RN</v>
          </cell>
          <cell r="C2204" t="str">
            <v>MARCELINO VIEIRA</v>
          </cell>
          <cell r="D2204" t="str">
            <v>240730</v>
          </cell>
          <cell r="E2204">
            <v>22935</v>
          </cell>
          <cell r="F2204">
            <v>13253096</v>
          </cell>
          <cell r="H2204">
            <v>834916</v>
          </cell>
        </row>
        <row r="2205">
          <cell r="A2205">
            <v>240740</v>
          </cell>
          <cell r="B2205" t="str">
            <v>RN</v>
          </cell>
          <cell r="C2205" t="str">
            <v>MARTINS</v>
          </cell>
          <cell r="D2205" t="str">
            <v>240740</v>
          </cell>
          <cell r="E2205">
            <v>40759</v>
          </cell>
          <cell r="F2205">
            <v>5801937</v>
          </cell>
          <cell r="H2205">
            <v>361074</v>
          </cell>
        </row>
        <row r="2206">
          <cell r="A2206">
            <v>240760</v>
          </cell>
          <cell r="B2206" t="str">
            <v>RN</v>
          </cell>
          <cell r="C2206" t="str">
            <v>MESSIAS TARGINO</v>
          </cell>
          <cell r="D2206" t="str">
            <v>240760</v>
          </cell>
          <cell r="F2206">
            <v>935952</v>
          </cell>
          <cell r="H2206">
            <v>60384</v>
          </cell>
        </row>
        <row r="2207">
          <cell r="A2207">
            <v>240770</v>
          </cell>
          <cell r="B2207" t="str">
            <v>RN</v>
          </cell>
          <cell r="C2207" t="str">
            <v>MONTANHAS</v>
          </cell>
          <cell r="D2207" t="str">
            <v>240770</v>
          </cell>
          <cell r="E2207">
            <v>77361</v>
          </cell>
          <cell r="F2207">
            <v>9242929</v>
          </cell>
          <cell r="H2207">
            <v>481838</v>
          </cell>
        </row>
        <row r="2208">
          <cell r="A2208">
            <v>240780</v>
          </cell>
          <cell r="B2208" t="str">
            <v>RN</v>
          </cell>
          <cell r="C2208" t="str">
            <v>MONTE ALEGRE</v>
          </cell>
          <cell r="D2208" t="str">
            <v>240780</v>
          </cell>
          <cell r="E2208">
            <v>6888</v>
          </cell>
          <cell r="F2208">
            <v>110477863</v>
          </cell>
          <cell r="H2208">
            <v>7245470</v>
          </cell>
        </row>
        <row r="2209">
          <cell r="A2209">
            <v>240790</v>
          </cell>
          <cell r="B2209" t="str">
            <v>RN</v>
          </cell>
          <cell r="C2209" t="str">
            <v>MONTE DAS GAMELEIRAS</v>
          </cell>
          <cell r="D2209" t="str">
            <v>240790</v>
          </cell>
          <cell r="E2209">
            <v>6536</v>
          </cell>
          <cell r="F2209">
            <v>8961503</v>
          </cell>
          <cell r="H2209">
            <v>570494</v>
          </cell>
        </row>
        <row r="2210">
          <cell r="A2210">
            <v>240800</v>
          </cell>
          <cell r="B2210" t="str">
            <v>RN</v>
          </cell>
          <cell r="C2210" t="str">
            <v>MOSSORÓ</v>
          </cell>
          <cell r="D2210" t="str">
            <v>240800</v>
          </cell>
          <cell r="E2210">
            <v>914179</v>
          </cell>
          <cell r="F2210">
            <v>203041408</v>
          </cell>
          <cell r="G2210">
            <v>11254</v>
          </cell>
          <cell r="H2210">
            <v>13698258</v>
          </cell>
        </row>
        <row r="2211">
          <cell r="A2211">
            <v>240810</v>
          </cell>
          <cell r="B2211" t="str">
            <v>RN</v>
          </cell>
          <cell r="C2211" t="str">
            <v>NATAL</v>
          </cell>
          <cell r="D2211" t="str">
            <v>240810</v>
          </cell>
          <cell r="E2211">
            <v>519716</v>
          </cell>
          <cell r="F2211">
            <v>622429281</v>
          </cell>
          <cell r="H2211">
            <v>38969754</v>
          </cell>
        </row>
        <row r="2212">
          <cell r="A2212">
            <v>240820</v>
          </cell>
          <cell r="B2212" t="str">
            <v>RN</v>
          </cell>
          <cell r="C2212" t="str">
            <v>NÍSIA FLORESTA</v>
          </cell>
          <cell r="D2212" t="str">
            <v>240820</v>
          </cell>
          <cell r="F2212">
            <v>65150003</v>
          </cell>
          <cell r="H2212">
            <v>4203226</v>
          </cell>
        </row>
        <row r="2213">
          <cell r="A2213">
            <v>240830</v>
          </cell>
          <cell r="B2213" t="str">
            <v>RN</v>
          </cell>
          <cell r="C2213" t="str">
            <v>NOVA CRUZ</v>
          </cell>
          <cell r="D2213" t="str">
            <v>240830</v>
          </cell>
          <cell r="E2213">
            <v>83175</v>
          </cell>
          <cell r="F2213">
            <v>10852701</v>
          </cell>
          <cell r="H2213">
            <v>837892</v>
          </cell>
        </row>
        <row r="2214">
          <cell r="A2214">
            <v>240840</v>
          </cell>
          <cell r="B2214" t="str">
            <v>RN</v>
          </cell>
          <cell r="C2214" t="str">
            <v>OLHO-D'ÁGUA DO BORGES</v>
          </cell>
          <cell r="D2214" t="str">
            <v>240840</v>
          </cell>
          <cell r="E2214">
            <v>32865</v>
          </cell>
          <cell r="F2214">
            <v>9965879</v>
          </cell>
          <cell r="H2214">
            <v>601464</v>
          </cell>
        </row>
        <row r="2215">
          <cell r="A2215">
            <v>240850</v>
          </cell>
          <cell r="B2215" t="str">
            <v>RN</v>
          </cell>
          <cell r="C2215" t="str">
            <v>OURO BRANCO</v>
          </cell>
          <cell r="D2215" t="str">
            <v>240850</v>
          </cell>
          <cell r="E2215">
            <v>149</v>
          </cell>
          <cell r="F2215">
            <v>70243710</v>
          </cell>
          <cell r="H2215">
            <v>5785384</v>
          </cell>
        </row>
        <row r="2216">
          <cell r="A2216">
            <v>240860</v>
          </cell>
          <cell r="B2216" t="str">
            <v>RN</v>
          </cell>
          <cell r="C2216" t="str">
            <v>PARANÁ</v>
          </cell>
          <cell r="D2216" t="str">
            <v>240860</v>
          </cell>
          <cell r="F2216">
            <v>8262585</v>
          </cell>
          <cell r="H2216">
            <v>533070</v>
          </cell>
        </row>
        <row r="2217">
          <cell r="A2217">
            <v>240870</v>
          </cell>
          <cell r="B2217" t="str">
            <v>RN</v>
          </cell>
          <cell r="C2217" t="str">
            <v>PARAÚ</v>
          </cell>
          <cell r="D2217" t="str">
            <v>240870</v>
          </cell>
          <cell r="F2217">
            <v>740373</v>
          </cell>
          <cell r="H2217">
            <v>47766</v>
          </cell>
        </row>
        <row r="2218">
          <cell r="A2218">
            <v>240880</v>
          </cell>
          <cell r="B2218" t="str">
            <v>RN</v>
          </cell>
          <cell r="C2218" t="str">
            <v>PARAZINHO</v>
          </cell>
          <cell r="D2218" t="str">
            <v>240880</v>
          </cell>
          <cell r="E2218">
            <v>10513</v>
          </cell>
          <cell r="F2218">
            <v>2772664</v>
          </cell>
          <cell r="H2218">
            <v>168770</v>
          </cell>
        </row>
        <row r="2219">
          <cell r="A2219">
            <v>240890</v>
          </cell>
          <cell r="B2219" t="str">
            <v>RN</v>
          </cell>
          <cell r="C2219" t="str">
            <v>PARELHAS</v>
          </cell>
          <cell r="D2219" t="str">
            <v>240890</v>
          </cell>
          <cell r="E2219">
            <v>76900</v>
          </cell>
          <cell r="F2219">
            <v>10227195</v>
          </cell>
          <cell r="H2219">
            <v>684174</v>
          </cell>
        </row>
        <row r="2220">
          <cell r="A2220">
            <v>240325</v>
          </cell>
          <cell r="B2220" t="str">
            <v>RN</v>
          </cell>
          <cell r="C2220" t="str">
            <v>PARNAMIRIM</v>
          </cell>
          <cell r="D2220" t="str">
            <v>240325</v>
          </cell>
          <cell r="F2220">
            <v>71888597</v>
          </cell>
          <cell r="H2220">
            <v>4637974</v>
          </cell>
        </row>
        <row r="2221">
          <cell r="A2221">
            <v>240910</v>
          </cell>
          <cell r="B2221" t="str">
            <v>RN</v>
          </cell>
          <cell r="C2221" t="str">
            <v>PASSA E FICA</v>
          </cell>
          <cell r="D2221" t="str">
            <v>240910</v>
          </cell>
          <cell r="F2221">
            <v>20813276</v>
          </cell>
          <cell r="H2221">
            <v>1342792</v>
          </cell>
        </row>
        <row r="2222">
          <cell r="A2222">
            <v>240920</v>
          </cell>
          <cell r="B2222" t="str">
            <v>RN</v>
          </cell>
          <cell r="C2222" t="str">
            <v>PASSAGEM</v>
          </cell>
          <cell r="D2222" t="str">
            <v>240920</v>
          </cell>
          <cell r="E2222">
            <v>52</v>
          </cell>
          <cell r="F2222">
            <v>1318787</v>
          </cell>
          <cell r="H2222">
            <v>85030</v>
          </cell>
        </row>
        <row r="2223">
          <cell r="A2223">
            <v>240930</v>
          </cell>
          <cell r="B2223" t="str">
            <v>RN</v>
          </cell>
          <cell r="C2223" t="str">
            <v>PATU</v>
          </cell>
          <cell r="D2223" t="str">
            <v>240930</v>
          </cell>
          <cell r="F2223">
            <v>419523</v>
          </cell>
          <cell r="H2223">
            <v>27066</v>
          </cell>
        </row>
        <row r="2224">
          <cell r="A2224">
            <v>240940</v>
          </cell>
          <cell r="B2224" t="str">
            <v>RN</v>
          </cell>
          <cell r="C2224" t="str">
            <v>PAU DOS FERROS</v>
          </cell>
          <cell r="D2224" t="str">
            <v>240940</v>
          </cell>
          <cell r="E2224">
            <v>2969</v>
          </cell>
          <cell r="F2224">
            <v>13499199</v>
          </cell>
          <cell r="H2224">
            <v>880924</v>
          </cell>
        </row>
        <row r="2225">
          <cell r="A2225">
            <v>240950</v>
          </cell>
          <cell r="B2225" t="str">
            <v>RN</v>
          </cell>
          <cell r="C2225" t="str">
            <v>PEDRA GRANDE</v>
          </cell>
          <cell r="D2225" t="str">
            <v>240950</v>
          </cell>
          <cell r="F2225">
            <v>6243803</v>
          </cell>
          <cell r="H2225">
            <v>402826</v>
          </cell>
        </row>
        <row r="2226">
          <cell r="A2226">
            <v>240960</v>
          </cell>
          <cell r="B2226" t="str">
            <v>RN</v>
          </cell>
          <cell r="C2226" t="str">
            <v>PEDRA PRETA</v>
          </cell>
          <cell r="D2226" t="str">
            <v>240960</v>
          </cell>
          <cell r="E2226">
            <v>6608</v>
          </cell>
          <cell r="F2226">
            <v>1199222</v>
          </cell>
          <cell r="H2226">
            <v>67744</v>
          </cell>
        </row>
        <row r="2227">
          <cell r="A2227">
            <v>240970</v>
          </cell>
          <cell r="B2227" t="str">
            <v>RN</v>
          </cell>
          <cell r="C2227" t="str">
            <v>PEDRO AVELINO</v>
          </cell>
          <cell r="D2227" t="str">
            <v>240970</v>
          </cell>
          <cell r="E2227">
            <v>24367</v>
          </cell>
          <cell r="F2227">
            <v>14178538</v>
          </cell>
          <cell r="H2227">
            <v>894842</v>
          </cell>
        </row>
        <row r="2228">
          <cell r="A2228">
            <v>240980</v>
          </cell>
          <cell r="B2228" t="str">
            <v>RN</v>
          </cell>
          <cell r="C2228" t="str">
            <v>PEDRO VELHO</v>
          </cell>
          <cell r="D2228" t="str">
            <v>240980</v>
          </cell>
          <cell r="E2228">
            <v>5429</v>
          </cell>
          <cell r="F2228">
            <v>6912868</v>
          </cell>
          <cell r="H2228">
            <v>437292</v>
          </cell>
        </row>
        <row r="2229">
          <cell r="A2229">
            <v>240990</v>
          </cell>
          <cell r="B2229" t="str">
            <v>RN</v>
          </cell>
          <cell r="C2229" t="str">
            <v>PENDÊNCIAS</v>
          </cell>
          <cell r="D2229" t="str">
            <v>240990</v>
          </cell>
          <cell r="E2229">
            <v>7865</v>
          </cell>
          <cell r="F2229">
            <v>2381039</v>
          </cell>
          <cell r="H2229">
            <v>139028</v>
          </cell>
        </row>
        <row r="2230">
          <cell r="A2230">
            <v>241000</v>
          </cell>
          <cell r="B2230" t="str">
            <v>RN</v>
          </cell>
          <cell r="C2230" t="str">
            <v>PILÕES</v>
          </cell>
          <cell r="D2230" t="str">
            <v>241000</v>
          </cell>
          <cell r="E2230">
            <v>1314</v>
          </cell>
          <cell r="F2230">
            <v>362356</v>
          </cell>
          <cell r="H2230">
            <v>18624</v>
          </cell>
        </row>
        <row r="2231">
          <cell r="A2231">
            <v>241010</v>
          </cell>
          <cell r="B2231" t="str">
            <v>RN</v>
          </cell>
          <cell r="C2231" t="str">
            <v>POÇO BRANCO</v>
          </cell>
          <cell r="D2231" t="str">
            <v>241010</v>
          </cell>
          <cell r="E2231">
            <v>6286</v>
          </cell>
          <cell r="F2231">
            <v>1422780</v>
          </cell>
          <cell r="H2231">
            <v>90184</v>
          </cell>
        </row>
        <row r="2232">
          <cell r="A2232">
            <v>241020</v>
          </cell>
          <cell r="B2232" t="str">
            <v>RN</v>
          </cell>
          <cell r="C2232" t="str">
            <v>PORTALEGRE</v>
          </cell>
          <cell r="D2232" t="str">
            <v>241020</v>
          </cell>
          <cell r="E2232">
            <v>4176</v>
          </cell>
          <cell r="F2232">
            <v>8232673</v>
          </cell>
          <cell r="H2232">
            <v>532044</v>
          </cell>
        </row>
        <row r="2233">
          <cell r="A2233">
            <v>241025</v>
          </cell>
          <cell r="B2233" t="str">
            <v>RN</v>
          </cell>
          <cell r="C2233" t="str">
            <v>PORTO DO MANGUE</v>
          </cell>
          <cell r="D2233" t="str">
            <v>241025</v>
          </cell>
          <cell r="E2233">
            <v>3150</v>
          </cell>
          <cell r="F2233">
            <v>3821526</v>
          </cell>
          <cell r="H2233">
            <v>242114</v>
          </cell>
        </row>
        <row r="2234">
          <cell r="A2234">
            <v>241040</v>
          </cell>
          <cell r="B2234" t="str">
            <v>RN</v>
          </cell>
          <cell r="C2234" t="str">
            <v>PUREZA</v>
          </cell>
          <cell r="D2234" t="str">
            <v>241040</v>
          </cell>
          <cell r="F2234">
            <v>2219520</v>
          </cell>
          <cell r="H2234">
            <v>135554</v>
          </cell>
        </row>
        <row r="2235">
          <cell r="A2235">
            <v>241050</v>
          </cell>
          <cell r="B2235" t="str">
            <v>RN</v>
          </cell>
          <cell r="C2235" t="str">
            <v>RAFAEL FERNANDES</v>
          </cell>
          <cell r="D2235" t="str">
            <v>241050</v>
          </cell>
          <cell r="E2235">
            <v>11083</v>
          </cell>
          <cell r="F2235">
            <v>11529310</v>
          </cell>
          <cell r="H2235">
            <v>740588</v>
          </cell>
        </row>
        <row r="2236">
          <cell r="A2236">
            <v>241060</v>
          </cell>
          <cell r="B2236" t="str">
            <v>RN</v>
          </cell>
          <cell r="C2236" t="str">
            <v>RAFAEL GODEIRO</v>
          </cell>
          <cell r="D2236" t="str">
            <v>241060</v>
          </cell>
          <cell r="E2236">
            <v>1227</v>
          </cell>
          <cell r="F2236">
            <v>2382173</v>
          </cell>
          <cell r="H2236">
            <v>152566</v>
          </cell>
        </row>
        <row r="2237">
          <cell r="A2237">
            <v>241070</v>
          </cell>
          <cell r="B2237" t="str">
            <v>RN</v>
          </cell>
          <cell r="C2237" t="str">
            <v>RIACHO DA CRUZ</v>
          </cell>
          <cell r="D2237" t="str">
            <v>241070</v>
          </cell>
          <cell r="E2237">
            <v>33449</v>
          </cell>
          <cell r="F2237">
            <v>16310865</v>
          </cell>
          <cell r="H2237">
            <v>1076226</v>
          </cell>
        </row>
        <row r="2238">
          <cell r="A2238">
            <v>241080</v>
          </cell>
          <cell r="B2238" t="str">
            <v>RN</v>
          </cell>
          <cell r="C2238" t="str">
            <v>RIACHO DE SANTANA</v>
          </cell>
          <cell r="D2238" t="str">
            <v>241080</v>
          </cell>
          <cell r="E2238">
            <v>366</v>
          </cell>
          <cell r="F2238">
            <v>1204330</v>
          </cell>
          <cell r="G2238">
            <v>25</v>
          </cell>
          <cell r="H2238">
            <v>69307</v>
          </cell>
        </row>
        <row r="2239">
          <cell r="A2239">
            <v>241090</v>
          </cell>
          <cell r="B2239" t="str">
            <v>RN</v>
          </cell>
          <cell r="C2239" t="str">
            <v>RIACHUELO</v>
          </cell>
          <cell r="D2239" t="str">
            <v>241090</v>
          </cell>
          <cell r="E2239">
            <v>4029</v>
          </cell>
          <cell r="F2239">
            <v>1310944</v>
          </cell>
          <cell r="H2239">
            <v>82748</v>
          </cell>
        </row>
        <row r="2240">
          <cell r="A2240">
            <v>240895</v>
          </cell>
          <cell r="B2240" t="str">
            <v>RN</v>
          </cell>
          <cell r="C2240" t="str">
            <v>RIO DO FOGO</v>
          </cell>
          <cell r="D2240" t="str">
            <v>240895</v>
          </cell>
          <cell r="E2240">
            <v>1630</v>
          </cell>
          <cell r="F2240">
            <v>4440295</v>
          </cell>
          <cell r="H2240">
            <v>310462</v>
          </cell>
        </row>
        <row r="2241">
          <cell r="A2241">
            <v>241100</v>
          </cell>
          <cell r="B2241" t="str">
            <v>RN</v>
          </cell>
          <cell r="C2241" t="str">
            <v>RODOLFO FERNANDES</v>
          </cell>
          <cell r="D2241" t="str">
            <v>241100</v>
          </cell>
          <cell r="F2241">
            <v>7999674</v>
          </cell>
          <cell r="H2241">
            <v>516108</v>
          </cell>
        </row>
        <row r="2242">
          <cell r="A2242">
            <v>241110</v>
          </cell>
          <cell r="B2242" t="str">
            <v>RN</v>
          </cell>
          <cell r="C2242" t="str">
            <v>RUY BARBOSA</v>
          </cell>
          <cell r="D2242" t="str">
            <v>241110</v>
          </cell>
          <cell r="E2242">
            <v>14146</v>
          </cell>
          <cell r="F2242">
            <v>1858337</v>
          </cell>
          <cell r="G2242">
            <v>3</v>
          </cell>
          <cell r="H2242">
            <v>105651</v>
          </cell>
        </row>
        <row r="2243">
          <cell r="A2243">
            <v>241120</v>
          </cell>
          <cell r="B2243" t="str">
            <v>RN</v>
          </cell>
          <cell r="C2243" t="str">
            <v>SANTA CRUZ</v>
          </cell>
          <cell r="D2243" t="str">
            <v>241120</v>
          </cell>
          <cell r="E2243">
            <v>9695</v>
          </cell>
          <cell r="F2243">
            <v>4014162</v>
          </cell>
          <cell r="H2243">
            <v>266406</v>
          </cell>
        </row>
        <row r="2244">
          <cell r="A2244">
            <v>240933</v>
          </cell>
          <cell r="B2244" t="str">
            <v>RN</v>
          </cell>
          <cell r="C2244" t="str">
            <v>SANTA MARIA</v>
          </cell>
          <cell r="D2244" t="str">
            <v>240933</v>
          </cell>
          <cell r="F2244">
            <v>1333434</v>
          </cell>
          <cell r="H2244">
            <v>86028</v>
          </cell>
        </row>
        <row r="2245">
          <cell r="A2245">
            <v>241140</v>
          </cell>
          <cell r="B2245" t="str">
            <v>RN</v>
          </cell>
          <cell r="C2245" t="str">
            <v>SANTANA DO MATOS</v>
          </cell>
          <cell r="D2245" t="str">
            <v>241140</v>
          </cell>
          <cell r="F2245">
            <v>7842597</v>
          </cell>
          <cell r="H2245">
            <v>505974</v>
          </cell>
        </row>
        <row r="2246">
          <cell r="A2246">
            <v>241142</v>
          </cell>
          <cell r="B2246" t="str">
            <v>RN</v>
          </cell>
          <cell r="C2246" t="str">
            <v>SANTANA DO SERIDÓ</v>
          </cell>
          <cell r="D2246" t="str">
            <v>241142</v>
          </cell>
          <cell r="E2246">
            <v>22372</v>
          </cell>
          <cell r="F2246">
            <v>8292575</v>
          </cell>
          <cell r="H2246">
            <v>590112</v>
          </cell>
        </row>
        <row r="2247">
          <cell r="A2247">
            <v>241150</v>
          </cell>
          <cell r="B2247" t="str">
            <v>RN</v>
          </cell>
          <cell r="C2247" t="str">
            <v>SANTO ANTÔNIO</v>
          </cell>
          <cell r="D2247" t="str">
            <v>241150</v>
          </cell>
          <cell r="E2247">
            <v>1920</v>
          </cell>
          <cell r="F2247">
            <v>18276969</v>
          </cell>
          <cell r="H2247">
            <v>1176558</v>
          </cell>
        </row>
        <row r="2248">
          <cell r="A2248">
            <v>241160</v>
          </cell>
          <cell r="B2248" t="str">
            <v>RN</v>
          </cell>
          <cell r="C2248" t="str">
            <v>SÃO BENTO DO NORTE</v>
          </cell>
          <cell r="D2248" t="str">
            <v>241160</v>
          </cell>
          <cell r="F2248">
            <v>1112280</v>
          </cell>
          <cell r="H2248">
            <v>71760</v>
          </cell>
        </row>
        <row r="2249">
          <cell r="A2249">
            <v>241170</v>
          </cell>
          <cell r="B2249" t="str">
            <v>RN</v>
          </cell>
          <cell r="C2249" t="str">
            <v>SÃO BENTO DO TRAIRÍ</v>
          </cell>
          <cell r="D2249" t="str">
            <v>241170</v>
          </cell>
          <cell r="E2249">
            <v>3210</v>
          </cell>
          <cell r="F2249">
            <v>254956</v>
          </cell>
          <cell r="H2249">
            <v>28994</v>
          </cell>
        </row>
        <row r="2250">
          <cell r="A2250">
            <v>241180</v>
          </cell>
          <cell r="B2250" t="str">
            <v>RN</v>
          </cell>
          <cell r="C2250" t="str">
            <v>SÃO FERNANDO</v>
          </cell>
          <cell r="D2250" t="str">
            <v>241180</v>
          </cell>
          <cell r="E2250">
            <v>415</v>
          </cell>
          <cell r="F2250">
            <v>26219099</v>
          </cell>
          <cell r="H2250">
            <v>1743862</v>
          </cell>
        </row>
        <row r="2251">
          <cell r="A2251">
            <v>241190</v>
          </cell>
          <cell r="B2251" t="str">
            <v>RN</v>
          </cell>
          <cell r="C2251" t="str">
            <v>SÃO FRANCISCO DO OESTE</v>
          </cell>
          <cell r="D2251" t="str">
            <v>241190</v>
          </cell>
          <cell r="E2251">
            <v>35990</v>
          </cell>
          <cell r="F2251">
            <v>2701361</v>
          </cell>
          <cell r="H2251">
            <v>156290</v>
          </cell>
        </row>
        <row r="2252">
          <cell r="A2252">
            <v>241200</v>
          </cell>
          <cell r="B2252" t="str">
            <v>RN</v>
          </cell>
          <cell r="C2252" t="str">
            <v>SÃO GONÇALO DO AMARANTE</v>
          </cell>
          <cell r="D2252" t="str">
            <v>241200</v>
          </cell>
          <cell r="E2252">
            <v>350120</v>
          </cell>
          <cell r="F2252">
            <v>1391629768</v>
          </cell>
          <cell r="H2252">
            <v>89450626</v>
          </cell>
        </row>
        <row r="2253">
          <cell r="A2253">
            <v>241210</v>
          </cell>
          <cell r="B2253" t="str">
            <v>RN</v>
          </cell>
          <cell r="C2253" t="str">
            <v>SÃO JOÃO DO SABUGI</v>
          </cell>
          <cell r="D2253" t="str">
            <v>241210</v>
          </cell>
          <cell r="E2253">
            <v>3486</v>
          </cell>
          <cell r="F2253">
            <v>518930</v>
          </cell>
          <cell r="H2253">
            <v>29920</v>
          </cell>
        </row>
        <row r="2254">
          <cell r="A2254">
            <v>241220</v>
          </cell>
          <cell r="B2254" t="str">
            <v>RN</v>
          </cell>
          <cell r="C2254" t="str">
            <v>SÃO JOSÉ DE MIPIBU</v>
          </cell>
          <cell r="D2254" t="str">
            <v>241220</v>
          </cell>
          <cell r="E2254">
            <v>123490</v>
          </cell>
          <cell r="F2254">
            <v>22478284</v>
          </cell>
          <cell r="H2254">
            <v>1396578</v>
          </cell>
        </row>
        <row r="2255">
          <cell r="A2255">
            <v>241230</v>
          </cell>
          <cell r="B2255" t="str">
            <v>RN</v>
          </cell>
          <cell r="C2255" t="str">
            <v>SÃO JOSÉ DO CAMPESTRE</v>
          </cell>
          <cell r="D2255" t="str">
            <v>241230</v>
          </cell>
          <cell r="F2255">
            <v>2751405</v>
          </cell>
          <cell r="H2255">
            <v>177510</v>
          </cell>
        </row>
        <row r="2256">
          <cell r="A2256">
            <v>241240</v>
          </cell>
          <cell r="B2256" t="str">
            <v>RN</v>
          </cell>
          <cell r="C2256" t="str">
            <v>SÃO JOSÉ DO SERIDÓ</v>
          </cell>
          <cell r="D2256" t="str">
            <v>241240</v>
          </cell>
          <cell r="E2256">
            <v>9715</v>
          </cell>
          <cell r="F2256">
            <v>1756530</v>
          </cell>
          <cell r="H2256">
            <v>143004</v>
          </cell>
        </row>
        <row r="2257">
          <cell r="A2257">
            <v>241250</v>
          </cell>
          <cell r="B2257" t="str">
            <v>RN</v>
          </cell>
          <cell r="C2257" t="str">
            <v>SÃO MIGUEL</v>
          </cell>
          <cell r="D2257" t="str">
            <v>241250</v>
          </cell>
          <cell r="E2257">
            <v>8734</v>
          </cell>
          <cell r="F2257">
            <v>23375473</v>
          </cell>
          <cell r="H2257">
            <v>1501476</v>
          </cell>
        </row>
        <row r="2258">
          <cell r="A2258">
            <v>241255</v>
          </cell>
          <cell r="B2258" t="str">
            <v>RN</v>
          </cell>
          <cell r="C2258" t="str">
            <v>SÃO MIGUEL DO GOSTOSO</v>
          </cell>
          <cell r="D2258" t="str">
            <v>241255</v>
          </cell>
          <cell r="E2258">
            <v>2617</v>
          </cell>
          <cell r="F2258">
            <v>22180577</v>
          </cell>
          <cell r="G2258">
            <v>6</v>
          </cell>
          <cell r="H2258">
            <v>1429188</v>
          </cell>
        </row>
        <row r="2259">
          <cell r="A2259">
            <v>241260</v>
          </cell>
          <cell r="B2259" t="str">
            <v>RN</v>
          </cell>
          <cell r="C2259" t="str">
            <v>SÃO PAULO DO POTENGI</v>
          </cell>
          <cell r="D2259" t="str">
            <v>241260</v>
          </cell>
          <cell r="E2259">
            <v>93992</v>
          </cell>
          <cell r="F2259">
            <v>12072946</v>
          </cell>
          <cell r="H2259">
            <v>770900</v>
          </cell>
        </row>
        <row r="2260">
          <cell r="A2260">
            <v>241270</v>
          </cell>
          <cell r="B2260" t="str">
            <v>RN</v>
          </cell>
          <cell r="C2260" t="str">
            <v>SÃO PEDRO</v>
          </cell>
          <cell r="D2260" t="str">
            <v>241270</v>
          </cell>
          <cell r="E2260">
            <v>1534</v>
          </cell>
          <cell r="F2260">
            <v>325300</v>
          </cell>
          <cell r="H2260">
            <v>19374</v>
          </cell>
        </row>
        <row r="2261">
          <cell r="A2261">
            <v>241280</v>
          </cell>
          <cell r="B2261" t="str">
            <v>RN</v>
          </cell>
          <cell r="C2261" t="str">
            <v>SÃO RAFAEL</v>
          </cell>
          <cell r="D2261" t="str">
            <v>241280</v>
          </cell>
          <cell r="F2261">
            <v>6441304</v>
          </cell>
          <cell r="H2261">
            <v>415568</v>
          </cell>
        </row>
        <row r="2262">
          <cell r="A2262">
            <v>241290</v>
          </cell>
          <cell r="B2262" t="str">
            <v>RN</v>
          </cell>
          <cell r="C2262" t="str">
            <v>SÃO TOMÉ</v>
          </cell>
          <cell r="D2262" t="str">
            <v>241290</v>
          </cell>
          <cell r="E2262">
            <v>16875</v>
          </cell>
          <cell r="F2262">
            <v>4244704</v>
          </cell>
          <cell r="H2262">
            <v>272070</v>
          </cell>
        </row>
        <row r="2263">
          <cell r="A2263">
            <v>241300</v>
          </cell>
          <cell r="B2263" t="str">
            <v>RN</v>
          </cell>
          <cell r="C2263" t="str">
            <v>SÃO VICENTE</v>
          </cell>
          <cell r="D2263" t="str">
            <v>241300</v>
          </cell>
          <cell r="E2263">
            <v>1596</v>
          </cell>
          <cell r="F2263">
            <v>6168250</v>
          </cell>
          <cell r="H2263">
            <v>396886</v>
          </cell>
        </row>
        <row r="2264">
          <cell r="A2264">
            <v>241310</v>
          </cell>
          <cell r="B2264" t="str">
            <v>RN</v>
          </cell>
          <cell r="C2264" t="str">
            <v>SENADOR ELÓI DE SOUZA</v>
          </cell>
          <cell r="D2264" t="str">
            <v>241310</v>
          </cell>
          <cell r="F2264">
            <v>7190295</v>
          </cell>
          <cell r="H2264">
            <v>463890</v>
          </cell>
        </row>
        <row r="2265">
          <cell r="A2265">
            <v>241320</v>
          </cell>
          <cell r="B2265" t="str">
            <v>RN</v>
          </cell>
          <cell r="C2265" t="str">
            <v>SENADOR GEORGINO AVELINO</v>
          </cell>
          <cell r="D2265" t="str">
            <v>241320</v>
          </cell>
          <cell r="E2265">
            <v>7315</v>
          </cell>
          <cell r="F2265">
            <v>7557378</v>
          </cell>
          <cell r="H2265">
            <v>448388</v>
          </cell>
        </row>
        <row r="2266">
          <cell r="A2266">
            <v>241030</v>
          </cell>
          <cell r="B2266" t="str">
            <v>RN</v>
          </cell>
          <cell r="C2266" t="str">
            <v>SERRA CAIADA</v>
          </cell>
          <cell r="D2266" t="str">
            <v>241030</v>
          </cell>
          <cell r="E2266">
            <v>8768</v>
          </cell>
          <cell r="F2266">
            <v>19666669</v>
          </cell>
          <cell r="H2266">
            <v>1259648</v>
          </cell>
        </row>
        <row r="2267">
          <cell r="A2267">
            <v>241330</v>
          </cell>
          <cell r="B2267" t="str">
            <v>RN</v>
          </cell>
          <cell r="C2267" t="str">
            <v>SERRA DE SÃO BENTO</v>
          </cell>
          <cell r="D2267" t="str">
            <v>241330</v>
          </cell>
          <cell r="E2267">
            <v>13508</v>
          </cell>
          <cell r="F2267">
            <v>2078136</v>
          </cell>
          <cell r="G2267">
            <v>5</v>
          </cell>
          <cell r="H2267">
            <v>161534</v>
          </cell>
        </row>
        <row r="2268">
          <cell r="A2268">
            <v>241335</v>
          </cell>
          <cell r="B2268" t="str">
            <v>RN</v>
          </cell>
          <cell r="C2268" t="str">
            <v>SERRA DO MEL</v>
          </cell>
          <cell r="D2268" t="str">
            <v>241335</v>
          </cell>
          <cell r="F2268">
            <v>12893117</v>
          </cell>
          <cell r="H2268">
            <v>831814</v>
          </cell>
        </row>
        <row r="2269">
          <cell r="A2269">
            <v>241340</v>
          </cell>
          <cell r="B2269" t="str">
            <v>RN</v>
          </cell>
          <cell r="C2269" t="str">
            <v>SERRA NEGRA DO NORTE</v>
          </cell>
          <cell r="D2269" t="str">
            <v>241340</v>
          </cell>
          <cell r="E2269">
            <v>80688</v>
          </cell>
          <cell r="F2269">
            <v>27861660</v>
          </cell>
          <cell r="H2269">
            <v>1799836</v>
          </cell>
        </row>
        <row r="2270">
          <cell r="A2270">
            <v>241350</v>
          </cell>
          <cell r="B2270" t="str">
            <v>RN</v>
          </cell>
          <cell r="C2270" t="str">
            <v>SERRINHA</v>
          </cell>
          <cell r="D2270" t="str">
            <v>241350</v>
          </cell>
          <cell r="E2270">
            <v>27165</v>
          </cell>
          <cell r="F2270">
            <v>13618532</v>
          </cell>
          <cell r="G2270">
            <v>1364</v>
          </cell>
          <cell r="H2270">
            <v>844780</v>
          </cell>
        </row>
        <row r="2271">
          <cell r="A2271">
            <v>241355</v>
          </cell>
          <cell r="B2271" t="str">
            <v>RN</v>
          </cell>
          <cell r="C2271" t="str">
            <v>SERRINHA DOS PINTOS</v>
          </cell>
          <cell r="D2271" t="str">
            <v>241355</v>
          </cell>
          <cell r="E2271">
            <v>343</v>
          </cell>
          <cell r="F2271">
            <v>1649981</v>
          </cell>
          <cell r="H2271">
            <v>108948</v>
          </cell>
        </row>
        <row r="2272">
          <cell r="A2272">
            <v>241360</v>
          </cell>
          <cell r="B2272" t="str">
            <v>RN</v>
          </cell>
          <cell r="C2272" t="str">
            <v>SEVERIANO MELO</v>
          </cell>
          <cell r="D2272" t="str">
            <v>241360</v>
          </cell>
          <cell r="E2272">
            <v>13495</v>
          </cell>
          <cell r="F2272">
            <v>26052968</v>
          </cell>
          <cell r="H2272">
            <v>1673110</v>
          </cell>
        </row>
        <row r="2273">
          <cell r="A2273">
            <v>241370</v>
          </cell>
          <cell r="B2273" t="str">
            <v>RN</v>
          </cell>
          <cell r="C2273" t="str">
            <v>SÍTIO NOVO</v>
          </cell>
          <cell r="D2273" t="str">
            <v>241370</v>
          </cell>
          <cell r="F2273">
            <v>3670307</v>
          </cell>
          <cell r="H2273">
            <v>236794</v>
          </cell>
        </row>
        <row r="2274">
          <cell r="A2274">
            <v>241380</v>
          </cell>
          <cell r="B2274" t="str">
            <v>RN</v>
          </cell>
          <cell r="C2274" t="str">
            <v>TABOLEIRO GRANDE</v>
          </cell>
          <cell r="D2274" t="str">
            <v>241380</v>
          </cell>
          <cell r="E2274">
            <v>25180</v>
          </cell>
          <cell r="F2274">
            <v>5946823</v>
          </cell>
          <cell r="H2274">
            <v>399922</v>
          </cell>
        </row>
        <row r="2275">
          <cell r="A2275">
            <v>241390</v>
          </cell>
          <cell r="B2275" t="str">
            <v>RN</v>
          </cell>
          <cell r="C2275" t="str">
            <v>TAIPU</v>
          </cell>
          <cell r="D2275" t="str">
            <v>241390</v>
          </cell>
          <cell r="E2275">
            <v>46939</v>
          </cell>
          <cell r="F2275">
            <v>11294423</v>
          </cell>
          <cell r="H2275">
            <v>763330</v>
          </cell>
        </row>
        <row r="2276">
          <cell r="A2276">
            <v>241400</v>
          </cell>
          <cell r="B2276" t="str">
            <v>RN</v>
          </cell>
          <cell r="C2276" t="str">
            <v>TANGARÁ</v>
          </cell>
          <cell r="D2276" t="str">
            <v>241400</v>
          </cell>
          <cell r="E2276">
            <v>1180</v>
          </cell>
          <cell r="F2276">
            <v>1605736</v>
          </cell>
          <cell r="H2276">
            <v>140798</v>
          </cell>
        </row>
        <row r="2277">
          <cell r="A2277">
            <v>241410</v>
          </cell>
          <cell r="B2277" t="str">
            <v>RN</v>
          </cell>
          <cell r="C2277" t="str">
            <v>TENENTE ANANIAS</v>
          </cell>
          <cell r="D2277" t="str">
            <v>241410</v>
          </cell>
          <cell r="E2277">
            <v>20674</v>
          </cell>
          <cell r="F2277">
            <v>4062390</v>
          </cell>
          <cell r="H2277">
            <v>243358</v>
          </cell>
        </row>
        <row r="2278">
          <cell r="A2278">
            <v>241415</v>
          </cell>
          <cell r="B2278" t="str">
            <v>RN</v>
          </cell>
          <cell r="C2278" t="str">
            <v>TENENTE LAURENTINO CRUZ</v>
          </cell>
          <cell r="D2278" t="str">
            <v>241415</v>
          </cell>
          <cell r="F2278">
            <v>308047</v>
          </cell>
          <cell r="H2278">
            <v>19874</v>
          </cell>
        </row>
        <row r="2279">
          <cell r="A2279">
            <v>241105</v>
          </cell>
          <cell r="B2279" t="str">
            <v>RN</v>
          </cell>
          <cell r="C2279" t="str">
            <v>TIBAU</v>
          </cell>
          <cell r="D2279" t="str">
            <v>241105</v>
          </cell>
          <cell r="E2279">
            <v>74658</v>
          </cell>
          <cell r="F2279">
            <v>45726635</v>
          </cell>
          <cell r="G2279">
            <v>933</v>
          </cell>
          <cell r="H2279">
            <v>2935024</v>
          </cell>
        </row>
        <row r="2280">
          <cell r="A2280">
            <v>241420</v>
          </cell>
          <cell r="B2280" t="str">
            <v>RN</v>
          </cell>
          <cell r="C2280" t="str">
            <v>TIBAU DO SUL</v>
          </cell>
          <cell r="D2280" t="str">
            <v>241420</v>
          </cell>
          <cell r="E2280">
            <v>23654</v>
          </cell>
          <cell r="F2280">
            <v>3355568</v>
          </cell>
          <cell r="H2280">
            <v>284762</v>
          </cell>
        </row>
        <row r="2281">
          <cell r="A2281">
            <v>241430</v>
          </cell>
          <cell r="B2281" t="str">
            <v>RN</v>
          </cell>
          <cell r="C2281" t="str">
            <v>TIMBAÚBA DOS BATISTAS</v>
          </cell>
          <cell r="D2281" t="str">
            <v>241430</v>
          </cell>
          <cell r="E2281">
            <v>32419</v>
          </cell>
          <cell r="F2281">
            <v>29581075</v>
          </cell>
          <cell r="H2281">
            <v>1916276</v>
          </cell>
        </row>
        <row r="2282">
          <cell r="A2282">
            <v>241440</v>
          </cell>
          <cell r="B2282" t="str">
            <v>RN</v>
          </cell>
          <cell r="C2282" t="str">
            <v>TOUROS</v>
          </cell>
          <cell r="D2282" t="str">
            <v>241440</v>
          </cell>
          <cell r="E2282">
            <v>29190</v>
          </cell>
          <cell r="F2282">
            <v>23071592</v>
          </cell>
          <cell r="H2282">
            <v>1476072</v>
          </cell>
        </row>
        <row r="2283">
          <cell r="A2283">
            <v>241445</v>
          </cell>
          <cell r="B2283" t="str">
            <v>RN</v>
          </cell>
          <cell r="C2283" t="str">
            <v>TRIUNFO POTIGUAR</v>
          </cell>
          <cell r="D2283" t="str">
            <v>241445</v>
          </cell>
          <cell r="E2283">
            <v>11147</v>
          </cell>
          <cell r="F2283">
            <v>6351659</v>
          </cell>
          <cell r="H2283">
            <v>401226</v>
          </cell>
        </row>
        <row r="2284">
          <cell r="A2284">
            <v>241450</v>
          </cell>
          <cell r="B2284" t="str">
            <v>RN</v>
          </cell>
          <cell r="C2284" t="str">
            <v>UMARIZAL</v>
          </cell>
          <cell r="D2284" t="str">
            <v>241450</v>
          </cell>
          <cell r="E2284">
            <v>17387</v>
          </cell>
          <cell r="F2284">
            <v>9124333</v>
          </cell>
          <cell r="H2284">
            <v>678998</v>
          </cell>
        </row>
        <row r="2285">
          <cell r="A2285">
            <v>241470</v>
          </cell>
          <cell r="B2285" t="str">
            <v>RN</v>
          </cell>
          <cell r="C2285" t="str">
            <v>VÁRZEA</v>
          </cell>
          <cell r="D2285" t="str">
            <v>241470</v>
          </cell>
          <cell r="E2285">
            <v>28</v>
          </cell>
          <cell r="F2285">
            <v>881076040</v>
          </cell>
          <cell r="H2285">
            <v>56843608</v>
          </cell>
        </row>
        <row r="2286">
          <cell r="A2286">
            <v>241475</v>
          </cell>
          <cell r="B2286" t="str">
            <v>RN</v>
          </cell>
          <cell r="C2286" t="str">
            <v>VENHA-VER</v>
          </cell>
          <cell r="D2286" t="str">
            <v>241475</v>
          </cell>
          <cell r="E2286">
            <v>180</v>
          </cell>
          <cell r="F2286">
            <v>16284</v>
          </cell>
          <cell r="H2286">
            <v>972</v>
          </cell>
        </row>
        <row r="2287">
          <cell r="A2287">
            <v>241480</v>
          </cell>
          <cell r="B2287" t="str">
            <v>RN</v>
          </cell>
          <cell r="C2287" t="str">
            <v>VERA CRUZ</v>
          </cell>
          <cell r="D2287" t="str">
            <v>241480</v>
          </cell>
          <cell r="E2287">
            <v>42548</v>
          </cell>
          <cell r="F2287">
            <v>12142822</v>
          </cell>
          <cell r="H2287">
            <v>739622</v>
          </cell>
        </row>
        <row r="2288">
          <cell r="A2288">
            <v>241490</v>
          </cell>
          <cell r="B2288" t="str">
            <v>RN</v>
          </cell>
          <cell r="C2288" t="str">
            <v>VIÇOSA</v>
          </cell>
          <cell r="D2288" t="str">
            <v>241490</v>
          </cell>
          <cell r="F2288">
            <v>1313532</v>
          </cell>
          <cell r="H2288">
            <v>84744</v>
          </cell>
        </row>
        <row r="2289">
          <cell r="A2289">
            <v>241500</v>
          </cell>
          <cell r="B2289" t="str">
            <v>RN</v>
          </cell>
          <cell r="C2289" t="str">
            <v>VILA FLOR</v>
          </cell>
          <cell r="D2289" t="str">
            <v>241500</v>
          </cell>
          <cell r="E2289">
            <v>13706</v>
          </cell>
          <cell r="F2289">
            <v>2702467</v>
          </cell>
          <cell r="H2289">
            <v>170800</v>
          </cell>
        </row>
        <row r="2290">
          <cell r="A2290">
            <v>430003</v>
          </cell>
          <cell r="B2290" t="str">
            <v>RS</v>
          </cell>
          <cell r="C2290" t="str">
            <v>ACEGUÁ</v>
          </cell>
          <cell r="D2290" t="str">
            <v>430003</v>
          </cell>
          <cell r="E2290">
            <v>1199</v>
          </cell>
          <cell r="F2290">
            <v>25018630</v>
          </cell>
          <cell r="H2290">
            <v>1592714</v>
          </cell>
        </row>
        <row r="2291">
          <cell r="A2291">
            <v>430010</v>
          </cell>
          <cell r="B2291" t="str">
            <v>RS</v>
          </cell>
          <cell r="C2291" t="str">
            <v>AGUDO</v>
          </cell>
          <cell r="D2291" t="str">
            <v>430010</v>
          </cell>
          <cell r="F2291">
            <v>15389051</v>
          </cell>
          <cell r="H2291">
            <v>992842</v>
          </cell>
        </row>
        <row r="2292">
          <cell r="A2292">
            <v>430020</v>
          </cell>
          <cell r="B2292" t="str">
            <v>RS</v>
          </cell>
          <cell r="C2292" t="str">
            <v>AJURICABA</v>
          </cell>
          <cell r="D2292" t="str">
            <v>430020</v>
          </cell>
          <cell r="E2292">
            <v>204387</v>
          </cell>
          <cell r="F2292">
            <v>21644586</v>
          </cell>
          <cell r="H2292">
            <v>1587318</v>
          </cell>
        </row>
        <row r="2293">
          <cell r="A2293">
            <v>430063</v>
          </cell>
          <cell r="B2293" t="str">
            <v>RS</v>
          </cell>
          <cell r="C2293" t="str">
            <v>AMARAL FERRADOR</v>
          </cell>
          <cell r="D2293" t="str">
            <v>430063</v>
          </cell>
          <cell r="F2293">
            <v>5820622</v>
          </cell>
          <cell r="H2293">
            <v>375524</v>
          </cell>
        </row>
        <row r="2294">
          <cell r="A2294">
            <v>430120</v>
          </cell>
          <cell r="B2294" t="str">
            <v>RS</v>
          </cell>
          <cell r="C2294" t="str">
            <v>ARROIO DO TIGRE</v>
          </cell>
          <cell r="D2294" t="str">
            <v>430120</v>
          </cell>
          <cell r="F2294">
            <v>12916925</v>
          </cell>
          <cell r="H2294">
            <v>833350</v>
          </cell>
        </row>
        <row r="2295">
          <cell r="A2295">
            <v>430192</v>
          </cell>
          <cell r="B2295" t="str">
            <v>RS</v>
          </cell>
          <cell r="C2295" t="str">
            <v>BARRA DO RIO AZUL</v>
          </cell>
          <cell r="D2295" t="str">
            <v>430192</v>
          </cell>
          <cell r="F2295">
            <v>12584481</v>
          </cell>
          <cell r="H2295">
            <v>811902</v>
          </cell>
        </row>
        <row r="2296">
          <cell r="A2296">
            <v>430205</v>
          </cell>
          <cell r="B2296" t="str">
            <v>RS</v>
          </cell>
          <cell r="C2296" t="str">
            <v>BENJAMIN CONSTANT DO SUL</v>
          </cell>
          <cell r="D2296" t="str">
            <v>430205</v>
          </cell>
          <cell r="F2296">
            <v>2436476</v>
          </cell>
          <cell r="H2296">
            <v>157192</v>
          </cell>
        </row>
        <row r="2297">
          <cell r="A2297">
            <v>430210</v>
          </cell>
          <cell r="B2297" t="str">
            <v>RS</v>
          </cell>
          <cell r="C2297" t="str">
            <v>BENTO GONÇALVES</v>
          </cell>
          <cell r="D2297" t="str">
            <v>430210</v>
          </cell>
          <cell r="F2297">
            <v>0</v>
          </cell>
          <cell r="H2297">
            <v>0</v>
          </cell>
        </row>
        <row r="2298">
          <cell r="A2298">
            <v>430230</v>
          </cell>
          <cell r="B2298" t="str">
            <v>RS</v>
          </cell>
          <cell r="C2298" t="str">
            <v>BOM JESUS</v>
          </cell>
          <cell r="D2298" t="str">
            <v>430230</v>
          </cell>
          <cell r="E2298">
            <v>106906</v>
          </cell>
          <cell r="F2298">
            <v>12059912</v>
          </cell>
          <cell r="H2298">
            <v>928931</v>
          </cell>
        </row>
        <row r="2299">
          <cell r="A2299">
            <v>430270</v>
          </cell>
          <cell r="B2299" t="str">
            <v>RS</v>
          </cell>
          <cell r="C2299" t="str">
            <v>BUTIÁ</v>
          </cell>
          <cell r="D2299" t="str">
            <v>430270</v>
          </cell>
          <cell r="E2299">
            <v>180669</v>
          </cell>
          <cell r="F2299">
            <v>35845299</v>
          </cell>
          <cell r="H2299">
            <v>2236000</v>
          </cell>
        </row>
        <row r="2300">
          <cell r="A2300">
            <v>430310</v>
          </cell>
          <cell r="B2300" t="str">
            <v>RS</v>
          </cell>
          <cell r="C2300" t="str">
            <v>CACHOEIRINHA</v>
          </cell>
          <cell r="D2300" t="str">
            <v>430310</v>
          </cell>
          <cell r="F2300">
            <v>72865469</v>
          </cell>
          <cell r="H2300">
            <v>4700998</v>
          </cell>
        </row>
        <row r="2301">
          <cell r="A2301">
            <v>430360</v>
          </cell>
          <cell r="B2301" t="str">
            <v>RS</v>
          </cell>
          <cell r="C2301" t="str">
            <v>CAMBARÁ DO SUL</v>
          </cell>
          <cell r="D2301" t="str">
            <v>430360</v>
          </cell>
          <cell r="F2301">
            <v>1542994</v>
          </cell>
          <cell r="H2301">
            <v>99548</v>
          </cell>
        </row>
        <row r="2302">
          <cell r="A2302">
            <v>430367</v>
          </cell>
          <cell r="B2302" t="str">
            <v>RS</v>
          </cell>
          <cell r="C2302" t="str">
            <v>CAMPESTRE DA SERRA</v>
          </cell>
          <cell r="D2302" t="str">
            <v>430367</v>
          </cell>
          <cell r="F2302">
            <v>4249976</v>
          </cell>
          <cell r="H2302">
            <v>274192</v>
          </cell>
        </row>
        <row r="2303">
          <cell r="A2303">
            <v>430435</v>
          </cell>
          <cell r="B2303" t="str">
            <v>RS</v>
          </cell>
          <cell r="C2303" t="str">
            <v>CANDIOTA</v>
          </cell>
          <cell r="D2303" t="str">
            <v>430435</v>
          </cell>
          <cell r="F2303">
            <v>33940536</v>
          </cell>
          <cell r="H2303">
            <v>2189712</v>
          </cell>
        </row>
        <row r="2304">
          <cell r="A2304">
            <v>430450</v>
          </cell>
          <cell r="B2304" t="str">
            <v>RS</v>
          </cell>
          <cell r="C2304" t="str">
            <v>CANGUÇU</v>
          </cell>
          <cell r="D2304" t="str">
            <v>430450</v>
          </cell>
          <cell r="F2304">
            <v>73440333</v>
          </cell>
          <cell r="H2304">
            <v>4738086</v>
          </cell>
        </row>
        <row r="2305">
          <cell r="A2305">
            <v>430461</v>
          </cell>
          <cell r="B2305" t="str">
            <v>RS</v>
          </cell>
          <cell r="C2305" t="str">
            <v>CANUDOS DO VALE</v>
          </cell>
          <cell r="D2305" t="str">
            <v>430461</v>
          </cell>
          <cell r="E2305">
            <v>79149</v>
          </cell>
          <cell r="F2305">
            <v>10316210</v>
          </cell>
          <cell r="H2305">
            <v>630216</v>
          </cell>
        </row>
        <row r="2306">
          <cell r="A2306">
            <v>430471</v>
          </cell>
          <cell r="B2306" t="str">
            <v>RS</v>
          </cell>
          <cell r="C2306" t="str">
            <v>CARAÁ</v>
          </cell>
          <cell r="D2306" t="str">
            <v>430471</v>
          </cell>
          <cell r="E2306">
            <v>105147</v>
          </cell>
          <cell r="F2306">
            <v>11805463</v>
          </cell>
          <cell r="H2306">
            <v>733544</v>
          </cell>
        </row>
        <row r="2307">
          <cell r="A2307">
            <v>430500</v>
          </cell>
          <cell r="B2307" t="str">
            <v>RS</v>
          </cell>
          <cell r="C2307" t="str">
            <v>CATUÍPE</v>
          </cell>
          <cell r="D2307" t="str">
            <v>430500</v>
          </cell>
          <cell r="E2307">
            <v>210212</v>
          </cell>
          <cell r="F2307">
            <v>18352825</v>
          </cell>
          <cell r="H2307">
            <v>1352278</v>
          </cell>
        </row>
        <row r="2308">
          <cell r="A2308">
            <v>430510</v>
          </cell>
          <cell r="B2308" t="str">
            <v>RS</v>
          </cell>
          <cell r="C2308" t="str">
            <v>CAXIAS DO SUL</v>
          </cell>
          <cell r="D2308" t="str">
            <v>430510</v>
          </cell>
          <cell r="F2308">
            <v>6510</v>
          </cell>
          <cell r="H2308">
            <v>420</v>
          </cell>
        </row>
        <row r="2309">
          <cell r="A2309">
            <v>430517</v>
          </cell>
          <cell r="B2309" t="str">
            <v>RS</v>
          </cell>
          <cell r="C2309" t="str">
            <v>CERRO GRANDE DO SUL</v>
          </cell>
          <cell r="D2309" t="str">
            <v>430517</v>
          </cell>
          <cell r="F2309">
            <v>3512641</v>
          </cell>
          <cell r="H2309">
            <v>226622</v>
          </cell>
        </row>
        <row r="2310">
          <cell r="A2310">
            <v>430610</v>
          </cell>
          <cell r="B2310" t="str">
            <v>RS</v>
          </cell>
          <cell r="C2310" t="str">
            <v>CRUZ ALTA</v>
          </cell>
          <cell r="D2310" t="str">
            <v>430610</v>
          </cell>
          <cell r="F2310">
            <v>298688503</v>
          </cell>
          <cell r="H2310">
            <v>19270226</v>
          </cell>
        </row>
        <row r="2311">
          <cell r="A2311">
            <v>430637</v>
          </cell>
          <cell r="B2311" t="str">
            <v>RS</v>
          </cell>
          <cell r="C2311" t="str">
            <v>DILERMANDO DE AGUIAR</v>
          </cell>
          <cell r="D2311" t="str">
            <v>430637</v>
          </cell>
          <cell r="E2311">
            <v>56680</v>
          </cell>
          <cell r="F2311">
            <v>10202243</v>
          </cell>
          <cell r="H2311">
            <v>643506</v>
          </cell>
        </row>
        <row r="2312">
          <cell r="A2312">
            <v>430645</v>
          </cell>
          <cell r="B2312" t="str">
            <v>RS</v>
          </cell>
          <cell r="C2312" t="str">
            <v>DOIS LAJEADOS</v>
          </cell>
          <cell r="D2312" t="str">
            <v>430645</v>
          </cell>
          <cell r="E2312">
            <v>131</v>
          </cell>
          <cell r="F2312">
            <v>10354127</v>
          </cell>
          <cell r="H2312">
            <v>679172</v>
          </cell>
        </row>
        <row r="2313">
          <cell r="A2313">
            <v>430650</v>
          </cell>
          <cell r="B2313" t="str">
            <v>RS</v>
          </cell>
          <cell r="C2313" t="str">
            <v>DOM FELICIANO</v>
          </cell>
          <cell r="D2313" t="str">
            <v>430650</v>
          </cell>
          <cell r="F2313">
            <v>10946286</v>
          </cell>
          <cell r="H2313">
            <v>706212</v>
          </cell>
        </row>
        <row r="2314">
          <cell r="A2314">
            <v>430655</v>
          </cell>
          <cell r="B2314" t="str">
            <v>RS</v>
          </cell>
          <cell r="C2314" t="str">
            <v>DOM PEDRO DE ALCÂNTARA</v>
          </cell>
          <cell r="D2314" t="str">
            <v>430655</v>
          </cell>
          <cell r="E2314">
            <v>15743</v>
          </cell>
          <cell r="F2314">
            <v>7537899</v>
          </cell>
          <cell r="H2314">
            <v>506880</v>
          </cell>
        </row>
        <row r="2315">
          <cell r="A2315">
            <v>430675</v>
          </cell>
          <cell r="B2315" t="str">
            <v>RS</v>
          </cell>
          <cell r="C2315" t="str">
            <v>DOUTOR RICARDO</v>
          </cell>
          <cell r="D2315" t="str">
            <v>430675</v>
          </cell>
          <cell r="E2315">
            <v>73730</v>
          </cell>
          <cell r="F2315">
            <v>10171093</v>
          </cell>
          <cell r="H2315">
            <v>608204</v>
          </cell>
        </row>
        <row r="2316">
          <cell r="A2316">
            <v>430690</v>
          </cell>
          <cell r="B2316" t="str">
            <v>RS</v>
          </cell>
          <cell r="C2316" t="str">
            <v>ENCRUZILHADA DO SUL</v>
          </cell>
          <cell r="D2316" t="str">
            <v>430690</v>
          </cell>
          <cell r="E2316">
            <v>222228</v>
          </cell>
          <cell r="F2316">
            <v>13238715</v>
          </cell>
          <cell r="H2316">
            <v>891624</v>
          </cell>
        </row>
        <row r="2317">
          <cell r="A2317">
            <v>430693</v>
          </cell>
          <cell r="B2317" t="str">
            <v>RS</v>
          </cell>
          <cell r="C2317" t="str">
            <v>ENTRE-IJUÍS</v>
          </cell>
          <cell r="D2317" t="str">
            <v>430693</v>
          </cell>
          <cell r="F2317">
            <v>5890</v>
          </cell>
          <cell r="H2317">
            <v>380</v>
          </cell>
        </row>
        <row r="2318">
          <cell r="A2318">
            <v>430820</v>
          </cell>
          <cell r="B2318" t="str">
            <v>RS</v>
          </cell>
          <cell r="C2318" t="str">
            <v>FLORES DA CUNHA</v>
          </cell>
          <cell r="D2318" t="str">
            <v>430820</v>
          </cell>
          <cell r="F2318">
            <v>0</v>
          </cell>
          <cell r="H2318">
            <v>0</v>
          </cell>
        </row>
        <row r="2319">
          <cell r="A2319">
            <v>430840</v>
          </cell>
          <cell r="B2319" t="str">
            <v>RS</v>
          </cell>
          <cell r="C2319" t="str">
            <v>FORMIGUEIRO</v>
          </cell>
          <cell r="D2319" t="str">
            <v>430840</v>
          </cell>
          <cell r="F2319">
            <v>4269165</v>
          </cell>
          <cell r="H2319">
            <v>275430</v>
          </cell>
        </row>
        <row r="2320">
          <cell r="A2320">
            <v>430845</v>
          </cell>
          <cell r="B2320" t="str">
            <v>RS</v>
          </cell>
          <cell r="C2320" t="str">
            <v>FORTALEZA DOS VALOS</v>
          </cell>
          <cell r="D2320" t="str">
            <v>430845</v>
          </cell>
          <cell r="F2320">
            <v>16027</v>
          </cell>
          <cell r="H2320">
            <v>1034</v>
          </cell>
        </row>
        <row r="2321">
          <cell r="A2321">
            <v>430915</v>
          </cell>
          <cell r="B2321" t="str">
            <v>RS</v>
          </cell>
          <cell r="C2321" t="str">
            <v>GRAMADO XAVIER</v>
          </cell>
          <cell r="D2321" t="str">
            <v>430915</v>
          </cell>
          <cell r="E2321">
            <v>94213</v>
          </cell>
          <cell r="F2321">
            <v>21398263</v>
          </cell>
          <cell r="G2321">
            <v>759</v>
          </cell>
          <cell r="H2321">
            <v>1345966</v>
          </cell>
        </row>
        <row r="2322">
          <cell r="A2322">
            <v>430930</v>
          </cell>
          <cell r="B2322" t="str">
            <v>RS</v>
          </cell>
          <cell r="C2322" t="str">
            <v>GUAÍBA</v>
          </cell>
          <cell r="D2322" t="str">
            <v>430930</v>
          </cell>
          <cell r="F2322">
            <v>53344087</v>
          </cell>
          <cell r="H2322">
            <v>3441554</v>
          </cell>
        </row>
        <row r="2323">
          <cell r="A2323">
            <v>430957</v>
          </cell>
          <cell r="B2323" t="str">
            <v>RS</v>
          </cell>
          <cell r="C2323" t="str">
            <v>HERVEIRAS</v>
          </cell>
          <cell r="D2323" t="str">
            <v>430957</v>
          </cell>
          <cell r="F2323">
            <v>0</v>
          </cell>
          <cell r="H2323">
            <v>0</v>
          </cell>
        </row>
        <row r="2324">
          <cell r="A2324">
            <v>430965</v>
          </cell>
          <cell r="B2324" t="str">
            <v>RS</v>
          </cell>
          <cell r="C2324" t="str">
            <v>HULHA NEGRA</v>
          </cell>
          <cell r="D2324" t="str">
            <v>430965</v>
          </cell>
          <cell r="F2324">
            <v>1461681</v>
          </cell>
          <cell r="H2324">
            <v>94302</v>
          </cell>
        </row>
        <row r="2325">
          <cell r="A2325">
            <v>430975</v>
          </cell>
          <cell r="B2325" t="str">
            <v>RS</v>
          </cell>
          <cell r="C2325" t="str">
            <v>IBARAMA</v>
          </cell>
          <cell r="D2325" t="str">
            <v>430975</v>
          </cell>
          <cell r="E2325">
            <v>93999</v>
          </cell>
          <cell r="F2325">
            <v>9418835</v>
          </cell>
          <cell r="H2325">
            <v>616144</v>
          </cell>
        </row>
        <row r="2326">
          <cell r="A2326">
            <v>430995</v>
          </cell>
          <cell r="B2326" t="str">
            <v>RS</v>
          </cell>
          <cell r="C2326" t="str">
            <v>IBIRAPUITÃ</v>
          </cell>
          <cell r="D2326" t="str">
            <v>430995</v>
          </cell>
          <cell r="E2326">
            <v>96060</v>
          </cell>
          <cell r="F2326">
            <v>26793598</v>
          </cell>
          <cell r="H2326">
            <v>1770084</v>
          </cell>
        </row>
        <row r="2327">
          <cell r="A2327">
            <v>431043</v>
          </cell>
          <cell r="B2327" t="str">
            <v>RS</v>
          </cell>
          <cell r="C2327" t="str">
            <v>IPÊ</v>
          </cell>
          <cell r="D2327" t="str">
            <v>431043</v>
          </cell>
          <cell r="E2327">
            <v>112125</v>
          </cell>
          <cell r="F2327">
            <v>22577444</v>
          </cell>
          <cell r="G2327">
            <v>146</v>
          </cell>
          <cell r="H2327">
            <v>1521976</v>
          </cell>
        </row>
        <row r="2328">
          <cell r="A2328">
            <v>431053</v>
          </cell>
          <cell r="B2328" t="str">
            <v>RS</v>
          </cell>
          <cell r="C2328" t="str">
            <v>ITAARA</v>
          </cell>
          <cell r="D2328" t="str">
            <v>431053</v>
          </cell>
          <cell r="E2328">
            <v>115573</v>
          </cell>
          <cell r="F2328">
            <v>15557884</v>
          </cell>
          <cell r="H2328">
            <v>1121604</v>
          </cell>
        </row>
        <row r="2329">
          <cell r="A2329">
            <v>431055</v>
          </cell>
          <cell r="B2329" t="str">
            <v>RS</v>
          </cell>
          <cell r="C2329" t="str">
            <v>ITACURUBI</v>
          </cell>
          <cell r="D2329" t="str">
            <v>431055</v>
          </cell>
          <cell r="F2329">
            <v>5297962</v>
          </cell>
          <cell r="H2329">
            <v>341804</v>
          </cell>
        </row>
        <row r="2330">
          <cell r="A2330">
            <v>431075</v>
          </cell>
          <cell r="B2330" t="str">
            <v>RS</v>
          </cell>
          <cell r="C2330" t="str">
            <v>IVORÁ</v>
          </cell>
          <cell r="D2330" t="str">
            <v>431075</v>
          </cell>
          <cell r="F2330">
            <v>24524813</v>
          </cell>
          <cell r="H2330">
            <v>1582246</v>
          </cell>
        </row>
        <row r="2331">
          <cell r="A2331">
            <v>431087</v>
          </cell>
          <cell r="B2331" t="str">
            <v>RS</v>
          </cell>
          <cell r="C2331" t="str">
            <v>JACUIZINHO</v>
          </cell>
          <cell r="D2331" t="str">
            <v>431087</v>
          </cell>
          <cell r="F2331">
            <v>14233340</v>
          </cell>
          <cell r="H2331">
            <v>918280</v>
          </cell>
        </row>
        <row r="2332">
          <cell r="A2332">
            <v>431113</v>
          </cell>
          <cell r="B2332" t="str">
            <v>RS</v>
          </cell>
          <cell r="C2332" t="str">
            <v>JARI</v>
          </cell>
          <cell r="D2332" t="str">
            <v>431113</v>
          </cell>
          <cell r="F2332">
            <v>45527127</v>
          </cell>
          <cell r="H2332">
            <v>2937234</v>
          </cell>
        </row>
        <row r="2333">
          <cell r="A2333">
            <v>431123</v>
          </cell>
          <cell r="B2333" t="str">
            <v>RS</v>
          </cell>
          <cell r="C2333" t="str">
            <v>LAGOA BONITA DO SUL</v>
          </cell>
          <cell r="D2333" t="str">
            <v>431123</v>
          </cell>
          <cell r="E2333">
            <v>86843</v>
          </cell>
          <cell r="F2333">
            <v>14691378</v>
          </cell>
          <cell r="H2333">
            <v>906626</v>
          </cell>
        </row>
        <row r="2334">
          <cell r="A2334">
            <v>431125</v>
          </cell>
          <cell r="B2334" t="str">
            <v>RS</v>
          </cell>
          <cell r="C2334" t="str">
            <v>LAGOÃO</v>
          </cell>
          <cell r="D2334" t="str">
            <v>431125</v>
          </cell>
          <cell r="E2334">
            <v>76830</v>
          </cell>
          <cell r="F2334">
            <v>10943052</v>
          </cell>
          <cell r="H2334">
            <v>847368</v>
          </cell>
        </row>
        <row r="2335">
          <cell r="A2335">
            <v>431164</v>
          </cell>
          <cell r="B2335" t="str">
            <v>RS</v>
          </cell>
          <cell r="C2335" t="str">
            <v>LINHA NOVA</v>
          </cell>
          <cell r="D2335" t="str">
            <v>431164</v>
          </cell>
          <cell r="E2335">
            <v>58419</v>
          </cell>
          <cell r="F2335">
            <v>14738246</v>
          </cell>
          <cell r="H2335">
            <v>967806</v>
          </cell>
        </row>
        <row r="2336">
          <cell r="A2336">
            <v>431177</v>
          </cell>
          <cell r="B2336" t="str">
            <v>RS</v>
          </cell>
          <cell r="C2336" t="str">
            <v>MAQUINÉ</v>
          </cell>
          <cell r="D2336" t="str">
            <v>431177</v>
          </cell>
          <cell r="E2336">
            <v>46464</v>
          </cell>
          <cell r="F2336">
            <v>6842550</v>
          </cell>
          <cell r="H2336">
            <v>431538</v>
          </cell>
        </row>
        <row r="2337">
          <cell r="A2337">
            <v>431179</v>
          </cell>
          <cell r="B2337" t="str">
            <v>RS</v>
          </cell>
          <cell r="C2337" t="str">
            <v>MARATÁ</v>
          </cell>
          <cell r="D2337" t="str">
            <v>431179</v>
          </cell>
          <cell r="F2337">
            <v>19436132</v>
          </cell>
          <cell r="H2337">
            <v>1253944</v>
          </cell>
        </row>
        <row r="2338">
          <cell r="A2338">
            <v>431210</v>
          </cell>
          <cell r="B2338" t="str">
            <v>RS</v>
          </cell>
          <cell r="C2338" t="str">
            <v>MATA</v>
          </cell>
          <cell r="D2338" t="str">
            <v>431210</v>
          </cell>
          <cell r="F2338">
            <v>9114961</v>
          </cell>
          <cell r="H2338">
            <v>588062</v>
          </cell>
        </row>
        <row r="2339">
          <cell r="A2339">
            <v>431215</v>
          </cell>
          <cell r="B2339" t="str">
            <v>RS</v>
          </cell>
          <cell r="C2339" t="str">
            <v>MATO LEITÃO</v>
          </cell>
          <cell r="D2339" t="str">
            <v>431215</v>
          </cell>
          <cell r="F2339">
            <v>18910</v>
          </cell>
          <cell r="H2339">
            <v>1220</v>
          </cell>
        </row>
        <row r="2340">
          <cell r="A2340">
            <v>431220</v>
          </cell>
          <cell r="B2340" t="str">
            <v>RS</v>
          </cell>
          <cell r="C2340" t="str">
            <v>MAXIMILIANO DE ALMEIDA</v>
          </cell>
          <cell r="D2340" t="str">
            <v>431220</v>
          </cell>
          <cell r="E2340">
            <v>86961</v>
          </cell>
          <cell r="F2340">
            <v>10720128</v>
          </cell>
          <cell r="H2340">
            <v>821516</v>
          </cell>
        </row>
        <row r="2341">
          <cell r="A2341">
            <v>431238</v>
          </cell>
          <cell r="B2341" t="str">
            <v>RS</v>
          </cell>
          <cell r="C2341" t="str">
            <v>MONTE BELO DO SUL</v>
          </cell>
          <cell r="D2341" t="str">
            <v>431238</v>
          </cell>
          <cell r="F2341">
            <v>224657</v>
          </cell>
          <cell r="H2341">
            <v>14494</v>
          </cell>
        </row>
        <row r="2342">
          <cell r="A2342">
            <v>431250</v>
          </cell>
          <cell r="B2342" t="str">
            <v>RS</v>
          </cell>
          <cell r="C2342" t="str">
            <v>MOSTARDAS</v>
          </cell>
          <cell r="D2342" t="str">
            <v>431250</v>
          </cell>
          <cell r="F2342">
            <v>55674016</v>
          </cell>
          <cell r="H2342">
            <v>3591872</v>
          </cell>
        </row>
        <row r="2343">
          <cell r="A2343">
            <v>431260</v>
          </cell>
          <cell r="B2343" t="str">
            <v>RS</v>
          </cell>
          <cell r="C2343" t="str">
            <v>MUÇUM</v>
          </cell>
          <cell r="D2343" t="str">
            <v>431260</v>
          </cell>
          <cell r="E2343">
            <v>828</v>
          </cell>
          <cell r="F2343">
            <v>9974985</v>
          </cell>
          <cell r="H2343">
            <v>737474</v>
          </cell>
        </row>
        <row r="2344">
          <cell r="A2344">
            <v>431265</v>
          </cell>
          <cell r="B2344" t="str">
            <v>RS</v>
          </cell>
          <cell r="C2344" t="str">
            <v>NÃO-ME-TOQUE</v>
          </cell>
          <cell r="D2344" t="str">
            <v>431265</v>
          </cell>
          <cell r="E2344">
            <v>331689</v>
          </cell>
          <cell r="F2344">
            <v>83991033</v>
          </cell>
          <cell r="H2344">
            <v>5578342</v>
          </cell>
        </row>
        <row r="2345">
          <cell r="A2345">
            <v>431280</v>
          </cell>
          <cell r="B2345" t="str">
            <v>RS</v>
          </cell>
          <cell r="C2345" t="str">
            <v>NOVA ARAÇÁ</v>
          </cell>
          <cell r="D2345" t="str">
            <v>431280</v>
          </cell>
          <cell r="F2345">
            <v>0</v>
          </cell>
          <cell r="H2345">
            <v>0</v>
          </cell>
        </row>
        <row r="2346">
          <cell r="A2346">
            <v>431333</v>
          </cell>
          <cell r="B2346" t="str">
            <v>RS</v>
          </cell>
          <cell r="C2346" t="str">
            <v>NOVA RAMADA</v>
          </cell>
          <cell r="D2346" t="str">
            <v>431333</v>
          </cell>
          <cell r="E2346">
            <v>105680</v>
          </cell>
          <cell r="F2346">
            <v>9277112</v>
          </cell>
          <cell r="H2346">
            <v>763260</v>
          </cell>
        </row>
        <row r="2347">
          <cell r="A2347">
            <v>431339</v>
          </cell>
          <cell r="B2347" t="str">
            <v>RS</v>
          </cell>
          <cell r="C2347" t="str">
            <v>NOVO CABRAIS</v>
          </cell>
          <cell r="D2347" t="str">
            <v>431339</v>
          </cell>
          <cell r="F2347">
            <v>12422878</v>
          </cell>
          <cell r="H2347">
            <v>801476</v>
          </cell>
        </row>
        <row r="2348">
          <cell r="A2348">
            <v>431344</v>
          </cell>
          <cell r="B2348" t="str">
            <v>RS</v>
          </cell>
          <cell r="C2348" t="str">
            <v>NOVO TIRADENTES</v>
          </cell>
          <cell r="D2348" t="str">
            <v>431344</v>
          </cell>
          <cell r="E2348">
            <v>52706</v>
          </cell>
          <cell r="F2348">
            <v>6438020</v>
          </cell>
          <cell r="H2348">
            <v>517594</v>
          </cell>
        </row>
        <row r="2349">
          <cell r="A2349">
            <v>431402</v>
          </cell>
          <cell r="B2349" t="str">
            <v>RS</v>
          </cell>
          <cell r="C2349" t="str">
            <v>PARAÍSO DO SUL</v>
          </cell>
          <cell r="D2349" t="str">
            <v>431402</v>
          </cell>
          <cell r="E2349">
            <v>59539</v>
          </cell>
          <cell r="F2349">
            <v>7201435</v>
          </cell>
          <cell r="H2349">
            <v>459374</v>
          </cell>
        </row>
        <row r="2350">
          <cell r="A2350">
            <v>431406</v>
          </cell>
          <cell r="B2350" t="str">
            <v>RS</v>
          </cell>
          <cell r="C2350" t="str">
            <v>PASSA SETE</v>
          </cell>
          <cell r="D2350" t="str">
            <v>431406</v>
          </cell>
          <cell r="E2350">
            <v>56921</v>
          </cell>
          <cell r="F2350">
            <v>16734187</v>
          </cell>
          <cell r="H2350">
            <v>1137862</v>
          </cell>
        </row>
        <row r="2351">
          <cell r="A2351">
            <v>431407</v>
          </cell>
          <cell r="B2351" t="str">
            <v>RS</v>
          </cell>
          <cell r="C2351" t="str">
            <v>PASSO DO SOBRADO</v>
          </cell>
          <cell r="D2351" t="str">
            <v>431407</v>
          </cell>
          <cell r="F2351">
            <v>7339250</v>
          </cell>
          <cell r="H2351">
            <v>473500</v>
          </cell>
        </row>
        <row r="2352">
          <cell r="A2352">
            <v>431430</v>
          </cell>
          <cell r="B2352" t="str">
            <v>RS</v>
          </cell>
          <cell r="C2352" t="str">
            <v>PEJUÇARA</v>
          </cell>
          <cell r="D2352" t="str">
            <v>431430</v>
          </cell>
          <cell r="F2352">
            <v>2467042</v>
          </cell>
          <cell r="H2352">
            <v>159164</v>
          </cell>
        </row>
        <row r="2353">
          <cell r="A2353">
            <v>431440</v>
          </cell>
          <cell r="B2353" t="str">
            <v>RS</v>
          </cell>
          <cell r="C2353" t="str">
            <v>PELOTAS</v>
          </cell>
          <cell r="D2353" t="str">
            <v>431440</v>
          </cell>
          <cell r="E2353">
            <v>1215970</v>
          </cell>
          <cell r="F2353">
            <v>296616842</v>
          </cell>
          <cell r="H2353">
            <v>18235682</v>
          </cell>
        </row>
        <row r="2354">
          <cell r="A2354">
            <v>431450</v>
          </cell>
          <cell r="B2354" t="str">
            <v>RS</v>
          </cell>
          <cell r="C2354" t="str">
            <v>PINHEIRO MACHADO</v>
          </cell>
          <cell r="D2354" t="str">
            <v>431450</v>
          </cell>
          <cell r="F2354">
            <v>216555150</v>
          </cell>
          <cell r="H2354">
            <v>13971300</v>
          </cell>
        </row>
        <row r="2355">
          <cell r="A2355">
            <v>431454</v>
          </cell>
          <cell r="B2355" t="str">
            <v>RS</v>
          </cell>
          <cell r="C2355" t="str">
            <v>PINTO BANDEIRA</v>
          </cell>
          <cell r="D2355" t="str">
            <v>431454</v>
          </cell>
          <cell r="F2355">
            <v>13485031</v>
          </cell>
          <cell r="H2355">
            <v>870002</v>
          </cell>
        </row>
        <row r="2356">
          <cell r="A2356">
            <v>431460</v>
          </cell>
          <cell r="B2356" t="str">
            <v>RS</v>
          </cell>
          <cell r="C2356" t="str">
            <v>PIRATINI</v>
          </cell>
          <cell r="D2356" t="str">
            <v>431460</v>
          </cell>
          <cell r="F2356">
            <v>20876423</v>
          </cell>
          <cell r="H2356">
            <v>1346866</v>
          </cell>
        </row>
        <row r="2357">
          <cell r="A2357">
            <v>431470</v>
          </cell>
          <cell r="B2357" t="str">
            <v>RS</v>
          </cell>
          <cell r="C2357" t="str">
            <v>PLANALTO</v>
          </cell>
          <cell r="D2357" t="str">
            <v>431470</v>
          </cell>
          <cell r="F2357">
            <v>20929247</v>
          </cell>
          <cell r="H2357">
            <v>1350274</v>
          </cell>
        </row>
        <row r="2358">
          <cell r="A2358">
            <v>431480</v>
          </cell>
          <cell r="B2358" t="str">
            <v>RS</v>
          </cell>
          <cell r="C2358" t="str">
            <v>PORTÃO</v>
          </cell>
          <cell r="D2358" t="str">
            <v>431480</v>
          </cell>
          <cell r="F2358">
            <v>184351048</v>
          </cell>
          <cell r="H2358">
            <v>11893616</v>
          </cell>
        </row>
        <row r="2359">
          <cell r="A2359">
            <v>431490</v>
          </cell>
          <cell r="B2359" t="str">
            <v>RS</v>
          </cell>
          <cell r="C2359" t="str">
            <v>PORTO ALEGRE</v>
          </cell>
          <cell r="D2359" t="str">
            <v>431490</v>
          </cell>
          <cell r="F2359">
            <v>22805894</v>
          </cell>
          <cell r="H2359">
            <v>1471348</v>
          </cell>
        </row>
        <row r="2360">
          <cell r="A2360">
            <v>431500</v>
          </cell>
          <cell r="B2360" t="str">
            <v>RS</v>
          </cell>
          <cell r="C2360" t="str">
            <v>PORTO LUCENA</v>
          </cell>
          <cell r="D2360" t="str">
            <v>431500</v>
          </cell>
          <cell r="F2360">
            <v>8137097</v>
          </cell>
          <cell r="H2360">
            <v>524974</v>
          </cell>
        </row>
        <row r="2361">
          <cell r="A2361">
            <v>431532</v>
          </cell>
          <cell r="B2361" t="str">
            <v>RS</v>
          </cell>
          <cell r="C2361" t="str">
            <v>QUEVEDOS</v>
          </cell>
          <cell r="D2361" t="str">
            <v>431532</v>
          </cell>
          <cell r="F2361">
            <v>5680874</v>
          </cell>
          <cell r="H2361">
            <v>366508</v>
          </cell>
        </row>
        <row r="2362">
          <cell r="A2362">
            <v>431545</v>
          </cell>
          <cell r="B2362" t="str">
            <v>RS</v>
          </cell>
          <cell r="C2362" t="str">
            <v>RELVADO</v>
          </cell>
          <cell r="D2362" t="str">
            <v>431545</v>
          </cell>
          <cell r="E2362">
            <v>3260</v>
          </cell>
          <cell r="F2362">
            <v>10716600</v>
          </cell>
          <cell r="H2362">
            <v>784776</v>
          </cell>
        </row>
        <row r="2363">
          <cell r="A2363">
            <v>431570</v>
          </cell>
          <cell r="B2363" t="str">
            <v>RS</v>
          </cell>
          <cell r="C2363" t="str">
            <v>RIO PARDO</v>
          </cell>
          <cell r="D2363" t="str">
            <v>431570</v>
          </cell>
          <cell r="F2363">
            <v>47491411</v>
          </cell>
          <cell r="H2363">
            <v>3063962</v>
          </cell>
        </row>
        <row r="2364">
          <cell r="A2364">
            <v>431640</v>
          </cell>
          <cell r="B2364" t="str">
            <v>RS</v>
          </cell>
          <cell r="C2364" t="str">
            <v>ROSÁRIO DO SUL</v>
          </cell>
          <cell r="D2364" t="str">
            <v>431640</v>
          </cell>
          <cell r="F2364">
            <v>141492277</v>
          </cell>
          <cell r="H2364">
            <v>9128534</v>
          </cell>
        </row>
        <row r="2365">
          <cell r="A2365">
            <v>431710</v>
          </cell>
          <cell r="B2365" t="str">
            <v>RS</v>
          </cell>
          <cell r="C2365" t="str">
            <v>SANT'ANA DO LIVRAMENTO</v>
          </cell>
          <cell r="D2365" t="str">
            <v>431710</v>
          </cell>
          <cell r="E2365">
            <v>308309</v>
          </cell>
          <cell r="F2365">
            <v>80481140</v>
          </cell>
          <cell r="H2365">
            <v>5513114</v>
          </cell>
        </row>
        <row r="2366">
          <cell r="A2366">
            <v>431690</v>
          </cell>
          <cell r="B2366" t="str">
            <v>RS</v>
          </cell>
          <cell r="C2366" t="str">
            <v>SANTA MARIA</v>
          </cell>
          <cell r="D2366" t="str">
            <v>431690</v>
          </cell>
          <cell r="F2366">
            <v>99303695</v>
          </cell>
          <cell r="H2366">
            <v>6406690</v>
          </cell>
        </row>
        <row r="2367">
          <cell r="A2367">
            <v>431720</v>
          </cell>
          <cell r="B2367" t="str">
            <v>RS</v>
          </cell>
          <cell r="C2367" t="str">
            <v>SANTA ROSA</v>
          </cell>
          <cell r="D2367" t="str">
            <v>431720</v>
          </cell>
          <cell r="F2367">
            <v>1611752</v>
          </cell>
          <cell r="H2367">
            <v>103984</v>
          </cell>
        </row>
        <row r="2368">
          <cell r="A2368">
            <v>431725</v>
          </cell>
          <cell r="B2368" t="str">
            <v>RS</v>
          </cell>
          <cell r="C2368" t="str">
            <v>SANTA TEREZA</v>
          </cell>
          <cell r="D2368" t="str">
            <v>431725</v>
          </cell>
          <cell r="F2368">
            <v>20561515</v>
          </cell>
          <cell r="H2368">
            <v>1207210</v>
          </cell>
        </row>
        <row r="2369">
          <cell r="A2369">
            <v>431800</v>
          </cell>
          <cell r="B2369" t="str">
            <v>RS</v>
          </cell>
          <cell r="C2369" t="str">
            <v>SÃO BORJA</v>
          </cell>
          <cell r="D2369" t="str">
            <v>431800</v>
          </cell>
          <cell r="E2369">
            <v>546069</v>
          </cell>
          <cell r="F2369">
            <v>89807673</v>
          </cell>
          <cell r="G2369">
            <v>55</v>
          </cell>
          <cell r="H2369">
            <v>5515573</v>
          </cell>
        </row>
        <row r="2370">
          <cell r="A2370">
            <v>431810</v>
          </cell>
          <cell r="B2370" t="str">
            <v>RS</v>
          </cell>
          <cell r="C2370" t="str">
            <v>SÃO FRANCISCO DE ASSIS</v>
          </cell>
          <cell r="D2370" t="str">
            <v>431810</v>
          </cell>
          <cell r="E2370">
            <v>1998</v>
          </cell>
          <cell r="F2370">
            <v>28612868</v>
          </cell>
          <cell r="H2370">
            <v>1849740</v>
          </cell>
        </row>
        <row r="2371">
          <cell r="A2371">
            <v>431820</v>
          </cell>
          <cell r="B2371" t="str">
            <v>RS</v>
          </cell>
          <cell r="C2371" t="str">
            <v>SÃO FRANCISCO DE PAULA</v>
          </cell>
          <cell r="D2371" t="str">
            <v>431820</v>
          </cell>
          <cell r="F2371">
            <v>40003702</v>
          </cell>
          <cell r="H2371">
            <v>2580884</v>
          </cell>
        </row>
        <row r="2372">
          <cell r="A2372">
            <v>431830</v>
          </cell>
          <cell r="B2372" t="str">
            <v>RS</v>
          </cell>
          <cell r="C2372" t="str">
            <v>SÃO GABRIEL</v>
          </cell>
          <cell r="D2372" t="str">
            <v>431830</v>
          </cell>
          <cell r="F2372">
            <v>124098146</v>
          </cell>
          <cell r="H2372">
            <v>8006332</v>
          </cell>
        </row>
        <row r="2373">
          <cell r="A2373">
            <v>431842</v>
          </cell>
          <cell r="B2373" t="str">
            <v>RS</v>
          </cell>
          <cell r="C2373" t="str">
            <v>SÃO JOÃO DA URTIGA</v>
          </cell>
          <cell r="D2373" t="str">
            <v>431842</v>
          </cell>
          <cell r="F2373">
            <v>10331401</v>
          </cell>
          <cell r="H2373">
            <v>666542</v>
          </cell>
        </row>
        <row r="2374">
          <cell r="A2374">
            <v>431846</v>
          </cell>
          <cell r="B2374" t="str">
            <v>RS</v>
          </cell>
          <cell r="C2374" t="str">
            <v>SÃO JOSÉ DO HERVAL</v>
          </cell>
          <cell r="D2374" t="str">
            <v>431846</v>
          </cell>
          <cell r="E2374">
            <v>8615</v>
          </cell>
          <cell r="F2374">
            <v>19480610</v>
          </cell>
          <cell r="H2374">
            <v>1345982</v>
          </cell>
        </row>
        <row r="2375">
          <cell r="A2375">
            <v>431849</v>
          </cell>
          <cell r="B2375" t="str">
            <v>RS</v>
          </cell>
          <cell r="C2375" t="str">
            <v>SÃO JOSÉ DO INHACORÁ</v>
          </cell>
          <cell r="D2375" t="str">
            <v>431849</v>
          </cell>
          <cell r="F2375">
            <v>10265712</v>
          </cell>
          <cell r="H2375">
            <v>662304</v>
          </cell>
        </row>
        <row r="2376">
          <cell r="A2376">
            <v>431862</v>
          </cell>
          <cell r="B2376" t="str">
            <v>RS</v>
          </cell>
          <cell r="C2376" t="str">
            <v>SÃO JOSÉ DOS AUSENTES</v>
          </cell>
          <cell r="D2376" t="str">
            <v>431862</v>
          </cell>
          <cell r="F2376">
            <v>1244464</v>
          </cell>
          <cell r="H2376">
            <v>80288</v>
          </cell>
        </row>
        <row r="2377">
          <cell r="A2377">
            <v>431870</v>
          </cell>
          <cell r="B2377" t="str">
            <v>RS</v>
          </cell>
          <cell r="C2377" t="str">
            <v>SÃO LEOPOLDO</v>
          </cell>
          <cell r="D2377" t="str">
            <v>431870</v>
          </cell>
          <cell r="F2377">
            <v>65234013</v>
          </cell>
          <cell r="H2377">
            <v>4208646</v>
          </cell>
        </row>
        <row r="2378">
          <cell r="A2378">
            <v>431890</v>
          </cell>
          <cell r="B2378" t="str">
            <v>RS</v>
          </cell>
          <cell r="C2378" t="str">
            <v>SÃO LUIZ GONZAGA</v>
          </cell>
          <cell r="D2378" t="str">
            <v>431890</v>
          </cell>
          <cell r="F2378">
            <v>57710685</v>
          </cell>
          <cell r="H2378">
            <v>3723270</v>
          </cell>
        </row>
        <row r="2379">
          <cell r="A2379">
            <v>431900</v>
          </cell>
          <cell r="B2379" t="str">
            <v>RS</v>
          </cell>
          <cell r="C2379" t="str">
            <v>SÃO MARCOS</v>
          </cell>
          <cell r="D2379" t="str">
            <v>431900</v>
          </cell>
          <cell r="F2379">
            <v>47339294</v>
          </cell>
          <cell r="H2379">
            <v>3054148</v>
          </cell>
        </row>
        <row r="2380">
          <cell r="A2380">
            <v>431912</v>
          </cell>
          <cell r="B2380" t="str">
            <v>RS</v>
          </cell>
          <cell r="C2380" t="str">
            <v>SÃO MARTINHO DA SERRA</v>
          </cell>
          <cell r="D2380" t="str">
            <v>431912</v>
          </cell>
          <cell r="F2380">
            <v>8008788</v>
          </cell>
          <cell r="H2380">
            <v>516696</v>
          </cell>
        </row>
        <row r="2381">
          <cell r="A2381">
            <v>431940</v>
          </cell>
          <cell r="B2381" t="str">
            <v>RS</v>
          </cell>
          <cell r="C2381" t="str">
            <v>SÃO PEDRO DO SUL</v>
          </cell>
          <cell r="D2381" t="str">
            <v>431940</v>
          </cell>
          <cell r="F2381">
            <v>5387955</v>
          </cell>
          <cell r="H2381">
            <v>347610</v>
          </cell>
        </row>
        <row r="2382">
          <cell r="A2382">
            <v>431960</v>
          </cell>
          <cell r="B2382" t="str">
            <v>RS</v>
          </cell>
          <cell r="C2382" t="str">
            <v>SÃO SEPÉ</v>
          </cell>
          <cell r="D2382" t="str">
            <v>431960</v>
          </cell>
          <cell r="F2382">
            <v>47650720</v>
          </cell>
          <cell r="H2382">
            <v>3074240</v>
          </cell>
        </row>
        <row r="2383">
          <cell r="A2383">
            <v>431975</v>
          </cell>
          <cell r="B2383" t="str">
            <v>RS</v>
          </cell>
          <cell r="C2383" t="str">
            <v>SÃO VENDELINO</v>
          </cell>
          <cell r="D2383" t="str">
            <v>431975</v>
          </cell>
          <cell r="E2383">
            <v>91319</v>
          </cell>
          <cell r="F2383">
            <v>9813169</v>
          </cell>
          <cell r="H2383">
            <v>664428</v>
          </cell>
        </row>
        <row r="2384">
          <cell r="A2384">
            <v>432030</v>
          </cell>
          <cell r="B2384" t="str">
            <v>RS</v>
          </cell>
          <cell r="C2384" t="str">
            <v>SELBACH</v>
          </cell>
          <cell r="D2384" t="str">
            <v>432030</v>
          </cell>
          <cell r="F2384">
            <v>47482359</v>
          </cell>
          <cell r="H2384">
            <v>3063378</v>
          </cell>
        </row>
        <row r="2385">
          <cell r="A2385">
            <v>432045</v>
          </cell>
          <cell r="B2385" t="str">
            <v>RS</v>
          </cell>
          <cell r="C2385" t="str">
            <v>SÉRIO</v>
          </cell>
          <cell r="D2385" t="str">
            <v>432045</v>
          </cell>
          <cell r="F2385">
            <v>9346500</v>
          </cell>
          <cell r="H2385">
            <v>603000</v>
          </cell>
        </row>
        <row r="2386">
          <cell r="A2386">
            <v>432067</v>
          </cell>
          <cell r="B2386" t="str">
            <v>RS</v>
          </cell>
          <cell r="C2386" t="str">
            <v>SINIMBU</v>
          </cell>
          <cell r="D2386" t="str">
            <v>432067</v>
          </cell>
          <cell r="F2386">
            <v>17933097</v>
          </cell>
          <cell r="H2386">
            <v>1156974</v>
          </cell>
        </row>
        <row r="2387">
          <cell r="A2387">
            <v>432130</v>
          </cell>
          <cell r="B2387" t="str">
            <v>RS</v>
          </cell>
          <cell r="C2387" t="str">
            <v>TAQUARI</v>
          </cell>
          <cell r="D2387" t="str">
            <v>432130</v>
          </cell>
          <cell r="F2387">
            <v>43760220</v>
          </cell>
          <cell r="H2387">
            <v>2823240</v>
          </cell>
        </row>
        <row r="2388">
          <cell r="A2388">
            <v>432180</v>
          </cell>
          <cell r="B2388" t="str">
            <v>RS</v>
          </cell>
          <cell r="C2388" t="str">
            <v>TRÊS DE MAIO</v>
          </cell>
          <cell r="D2388" t="str">
            <v>432180</v>
          </cell>
          <cell r="F2388">
            <v>651000</v>
          </cell>
          <cell r="H2388">
            <v>42000</v>
          </cell>
        </row>
        <row r="2389">
          <cell r="A2389">
            <v>432215</v>
          </cell>
          <cell r="B2389" t="str">
            <v>RS</v>
          </cell>
          <cell r="C2389" t="str">
            <v>TUNAS</v>
          </cell>
          <cell r="D2389" t="str">
            <v>432215</v>
          </cell>
          <cell r="E2389">
            <v>82923</v>
          </cell>
          <cell r="F2389">
            <v>717083649</v>
          </cell>
          <cell r="H2389">
            <v>46212260</v>
          </cell>
        </row>
        <row r="2390">
          <cell r="A2390">
            <v>432234</v>
          </cell>
          <cell r="B2390" t="str">
            <v>RS</v>
          </cell>
          <cell r="C2390" t="str">
            <v>UBIRETAMA</v>
          </cell>
          <cell r="D2390" t="str">
            <v>432234</v>
          </cell>
          <cell r="F2390">
            <v>32938275</v>
          </cell>
          <cell r="H2390">
            <v>2125050</v>
          </cell>
        </row>
        <row r="2391">
          <cell r="A2391">
            <v>432253</v>
          </cell>
          <cell r="B2391" t="str">
            <v>RS</v>
          </cell>
          <cell r="C2391" t="str">
            <v>VALE DO SOL</v>
          </cell>
          <cell r="D2391" t="str">
            <v>432253</v>
          </cell>
          <cell r="E2391">
            <v>97612</v>
          </cell>
          <cell r="F2391">
            <v>50258808</v>
          </cell>
          <cell r="H2391">
            <v>3191270</v>
          </cell>
        </row>
        <row r="2392">
          <cell r="A2392">
            <v>432270</v>
          </cell>
          <cell r="B2392" t="str">
            <v>RS</v>
          </cell>
          <cell r="C2392" t="str">
            <v>VERA CRUZ</v>
          </cell>
          <cell r="D2392" t="str">
            <v>432270</v>
          </cell>
          <cell r="E2392">
            <v>339781</v>
          </cell>
          <cell r="F2392">
            <v>54449253</v>
          </cell>
          <cell r="H2392">
            <v>3344466</v>
          </cell>
        </row>
        <row r="2393">
          <cell r="A2393">
            <v>432310</v>
          </cell>
          <cell r="B2393" t="str">
            <v>RS</v>
          </cell>
          <cell r="C2393" t="str">
            <v>VICENTE DUTRA</v>
          </cell>
          <cell r="D2393" t="str">
            <v>432310</v>
          </cell>
          <cell r="F2393">
            <v>0</v>
          </cell>
          <cell r="H2393">
            <v>0</v>
          </cell>
        </row>
        <row r="2394">
          <cell r="A2394">
            <v>432330</v>
          </cell>
          <cell r="B2394" t="str">
            <v>RS</v>
          </cell>
          <cell r="C2394" t="str">
            <v>VILA FLORES</v>
          </cell>
          <cell r="D2394" t="str">
            <v>432330</v>
          </cell>
          <cell r="F2394">
            <v>2056974</v>
          </cell>
          <cell r="H2394">
            <v>132708</v>
          </cell>
        </row>
        <row r="2395">
          <cell r="A2395">
            <v>432345</v>
          </cell>
          <cell r="B2395" t="str">
            <v>RS</v>
          </cell>
          <cell r="C2395" t="str">
            <v>VILA NOVA DO SUL</v>
          </cell>
          <cell r="D2395" t="str">
            <v>432345</v>
          </cell>
          <cell r="E2395">
            <v>56301</v>
          </cell>
          <cell r="F2395">
            <v>11119386</v>
          </cell>
          <cell r="H2395">
            <v>681308</v>
          </cell>
        </row>
        <row r="2396">
          <cell r="A2396">
            <v>432375</v>
          </cell>
          <cell r="B2396" t="str">
            <v>RS</v>
          </cell>
          <cell r="C2396" t="str">
            <v>VITÓRIA DAS MISSÕES</v>
          </cell>
          <cell r="D2396" t="str">
            <v>432375</v>
          </cell>
          <cell r="E2396">
            <v>96944</v>
          </cell>
          <cell r="F2396">
            <v>16946502</v>
          </cell>
          <cell r="H2396">
            <v>1357840</v>
          </cell>
        </row>
        <row r="2397">
          <cell r="A2397">
            <v>432377</v>
          </cell>
          <cell r="B2397" t="str">
            <v>RS</v>
          </cell>
          <cell r="C2397" t="str">
            <v>WESTFALIA</v>
          </cell>
          <cell r="D2397" t="str">
            <v>432377</v>
          </cell>
          <cell r="E2397">
            <v>159643</v>
          </cell>
          <cell r="F2397">
            <v>8247884</v>
          </cell>
          <cell r="H2397">
            <v>534908</v>
          </cell>
        </row>
        <row r="2398">
          <cell r="A2398">
            <v>110001</v>
          </cell>
          <cell r="B2398" t="str">
            <v>RO</v>
          </cell>
          <cell r="C2398" t="str">
            <v>ALTA FLORESTA D'OESTE</v>
          </cell>
          <cell r="D2398" t="str">
            <v>110001</v>
          </cell>
          <cell r="E2398">
            <v>81375</v>
          </cell>
          <cell r="F2398">
            <v>18047554</v>
          </cell>
          <cell r="G2398">
            <v>68</v>
          </cell>
          <cell r="H2398">
            <v>1344422</v>
          </cell>
        </row>
        <row r="2399">
          <cell r="A2399">
            <v>110037</v>
          </cell>
          <cell r="B2399" t="str">
            <v>RO</v>
          </cell>
          <cell r="C2399" t="str">
            <v>ALTO ALEGRE DOS PARECIS</v>
          </cell>
          <cell r="D2399" t="str">
            <v>110037</v>
          </cell>
          <cell r="F2399">
            <v>12372255</v>
          </cell>
          <cell r="H2399">
            <v>798210</v>
          </cell>
        </row>
        <row r="2400">
          <cell r="A2400">
            <v>110040</v>
          </cell>
          <cell r="B2400" t="str">
            <v>RO</v>
          </cell>
          <cell r="C2400" t="str">
            <v>ALTO PARAÍSO</v>
          </cell>
          <cell r="D2400" t="str">
            <v>110040</v>
          </cell>
          <cell r="E2400">
            <v>87908</v>
          </cell>
          <cell r="F2400">
            <v>33325278</v>
          </cell>
          <cell r="H2400">
            <v>2073792</v>
          </cell>
        </row>
        <row r="2401">
          <cell r="A2401">
            <v>110034</v>
          </cell>
          <cell r="B2401" t="str">
            <v>RO</v>
          </cell>
          <cell r="C2401" t="str">
            <v>ALVORADA D'OESTE</v>
          </cell>
          <cell r="D2401" t="str">
            <v>110034</v>
          </cell>
          <cell r="E2401">
            <v>60</v>
          </cell>
          <cell r="F2401">
            <v>2526818</v>
          </cell>
          <cell r="H2401">
            <v>163156</v>
          </cell>
        </row>
        <row r="2402">
          <cell r="A2402">
            <v>110002</v>
          </cell>
          <cell r="B2402" t="str">
            <v>RO</v>
          </cell>
          <cell r="C2402" t="str">
            <v>ARIQUEMES</v>
          </cell>
          <cell r="D2402" t="str">
            <v>110002</v>
          </cell>
          <cell r="E2402">
            <v>716</v>
          </cell>
          <cell r="F2402">
            <v>128375466</v>
          </cell>
          <cell r="H2402">
            <v>8283227</v>
          </cell>
        </row>
        <row r="2403">
          <cell r="A2403">
            <v>110045</v>
          </cell>
          <cell r="B2403" t="str">
            <v>RO</v>
          </cell>
          <cell r="C2403" t="str">
            <v>BURITIS</v>
          </cell>
          <cell r="D2403" t="str">
            <v>110045</v>
          </cell>
          <cell r="F2403">
            <v>34100</v>
          </cell>
          <cell r="H2403">
            <v>2200</v>
          </cell>
        </row>
        <row r="2404">
          <cell r="A2404">
            <v>110003</v>
          </cell>
          <cell r="B2404" t="str">
            <v>RO</v>
          </cell>
          <cell r="C2404" t="str">
            <v>CABIXI</v>
          </cell>
          <cell r="D2404" t="str">
            <v>110003</v>
          </cell>
          <cell r="F2404">
            <v>459172</v>
          </cell>
          <cell r="H2404">
            <v>29624</v>
          </cell>
        </row>
        <row r="2405">
          <cell r="A2405">
            <v>110060</v>
          </cell>
          <cell r="B2405" t="str">
            <v>RO</v>
          </cell>
          <cell r="C2405" t="str">
            <v>CACAULÂNDIA</v>
          </cell>
          <cell r="D2405" t="str">
            <v>110060</v>
          </cell>
          <cell r="E2405">
            <v>35926</v>
          </cell>
          <cell r="F2405">
            <v>10967657</v>
          </cell>
          <cell r="H2405">
            <v>694486</v>
          </cell>
        </row>
        <row r="2406">
          <cell r="A2406">
            <v>110004</v>
          </cell>
          <cell r="B2406" t="str">
            <v>RO</v>
          </cell>
          <cell r="C2406" t="str">
            <v>CACOAL</v>
          </cell>
          <cell r="D2406" t="str">
            <v>110004</v>
          </cell>
          <cell r="F2406">
            <v>46237647</v>
          </cell>
          <cell r="H2406">
            <v>2983074</v>
          </cell>
        </row>
        <row r="2407">
          <cell r="A2407">
            <v>110070</v>
          </cell>
          <cell r="B2407" t="str">
            <v>RO</v>
          </cell>
          <cell r="C2407" t="str">
            <v>CAMPO NOVO DE RONDÔNIA</v>
          </cell>
          <cell r="D2407" t="str">
            <v>110070</v>
          </cell>
          <cell r="F2407">
            <v>4945616</v>
          </cell>
          <cell r="H2407">
            <v>319072</v>
          </cell>
        </row>
        <row r="2408">
          <cell r="A2408">
            <v>110005</v>
          </cell>
          <cell r="B2408" t="str">
            <v>RO</v>
          </cell>
          <cell r="C2408" t="str">
            <v>CEREJEIRAS</v>
          </cell>
          <cell r="D2408" t="str">
            <v>110005</v>
          </cell>
          <cell r="F2408">
            <v>7335399</v>
          </cell>
          <cell r="H2408">
            <v>474096</v>
          </cell>
        </row>
        <row r="2409">
          <cell r="A2409">
            <v>110092</v>
          </cell>
          <cell r="B2409" t="str">
            <v>RO</v>
          </cell>
          <cell r="C2409" t="str">
            <v>CHUPINGUAIA</v>
          </cell>
          <cell r="D2409" t="str">
            <v>110092</v>
          </cell>
          <cell r="E2409">
            <v>38660</v>
          </cell>
          <cell r="F2409">
            <v>11592189</v>
          </cell>
          <cell r="H2409">
            <v>684256</v>
          </cell>
        </row>
        <row r="2410">
          <cell r="A2410">
            <v>110006</v>
          </cell>
          <cell r="B2410" t="str">
            <v>RO</v>
          </cell>
          <cell r="C2410" t="str">
            <v>COLORADO DO OESTE</v>
          </cell>
          <cell r="D2410" t="str">
            <v>110006</v>
          </cell>
          <cell r="F2410">
            <v>12237281</v>
          </cell>
          <cell r="H2410">
            <v>789502</v>
          </cell>
        </row>
        <row r="2411">
          <cell r="A2411">
            <v>110008</v>
          </cell>
          <cell r="B2411" t="str">
            <v>RO</v>
          </cell>
          <cell r="C2411" t="str">
            <v>COSTA MARQUES</v>
          </cell>
          <cell r="D2411" t="str">
            <v>110008</v>
          </cell>
          <cell r="E2411">
            <v>751</v>
          </cell>
          <cell r="F2411">
            <v>4071923</v>
          </cell>
          <cell r="H2411">
            <v>262726</v>
          </cell>
        </row>
        <row r="2412">
          <cell r="A2412">
            <v>110094</v>
          </cell>
          <cell r="B2412" t="str">
            <v>RO</v>
          </cell>
          <cell r="C2412" t="str">
            <v>CUJUBIM</v>
          </cell>
          <cell r="D2412" t="str">
            <v>110094</v>
          </cell>
          <cell r="E2412">
            <v>98411</v>
          </cell>
          <cell r="F2412">
            <v>40502817</v>
          </cell>
          <cell r="H2412">
            <v>2530469</v>
          </cell>
        </row>
        <row r="2413">
          <cell r="A2413">
            <v>110009</v>
          </cell>
          <cell r="B2413" t="str">
            <v>RO</v>
          </cell>
          <cell r="C2413" t="str">
            <v>ESPIGÃO D'OESTE</v>
          </cell>
          <cell r="D2413" t="str">
            <v>110009</v>
          </cell>
          <cell r="E2413">
            <v>117035</v>
          </cell>
          <cell r="F2413">
            <v>3960545</v>
          </cell>
          <cell r="H2413">
            <v>245848</v>
          </cell>
        </row>
        <row r="2414">
          <cell r="A2414">
            <v>110100</v>
          </cell>
          <cell r="B2414" t="str">
            <v>RO</v>
          </cell>
          <cell r="C2414" t="str">
            <v>GOVERNADOR JORGE TEIXEIRA</v>
          </cell>
          <cell r="D2414" t="str">
            <v>110100</v>
          </cell>
          <cell r="E2414">
            <v>13938</v>
          </cell>
          <cell r="F2414">
            <v>14033382</v>
          </cell>
          <cell r="H2414">
            <v>883216</v>
          </cell>
        </row>
        <row r="2415">
          <cell r="A2415">
            <v>110110</v>
          </cell>
          <cell r="B2415" t="str">
            <v>RO</v>
          </cell>
          <cell r="C2415" t="str">
            <v>ITAPUÃ DO OESTE</v>
          </cell>
          <cell r="D2415" t="str">
            <v>110110</v>
          </cell>
          <cell r="F2415">
            <v>6602969</v>
          </cell>
          <cell r="H2415">
            <v>425998</v>
          </cell>
        </row>
        <row r="2416">
          <cell r="A2416">
            <v>110011</v>
          </cell>
          <cell r="B2416" t="str">
            <v>RO</v>
          </cell>
          <cell r="C2416" t="str">
            <v>JARU</v>
          </cell>
          <cell r="D2416" t="str">
            <v>110011</v>
          </cell>
          <cell r="E2416">
            <v>136666</v>
          </cell>
          <cell r="F2416">
            <v>16671135</v>
          </cell>
          <cell r="H2416">
            <v>1312470</v>
          </cell>
        </row>
        <row r="2417">
          <cell r="A2417">
            <v>110012</v>
          </cell>
          <cell r="B2417" t="str">
            <v>RO</v>
          </cell>
          <cell r="C2417" t="str">
            <v>JI-PARANÁ</v>
          </cell>
          <cell r="D2417" t="str">
            <v>110012</v>
          </cell>
          <cell r="E2417">
            <v>2474</v>
          </cell>
          <cell r="F2417">
            <v>126880524</v>
          </cell>
          <cell r="H2417">
            <v>8189218</v>
          </cell>
        </row>
        <row r="2418">
          <cell r="A2418">
            <v>110013</v>
          </cell>
          <cell r="B2418" t="str">
            <v>RO</v>
          </cell>
          <cell r="C2418" t="str">
            <v>MACHADINHO D'OESTE</v>
          </cell>
          <cell r="D2418" t="str">
            <v>110013</v>
          </cell>
          <cell r="E2418">
            <v>153920</v>
          </cell>
          <cell r="F2418">
            <v>43979207</v>
          </cell>
          <cell r="H2418">
            <v>2747620</v>
          </cell>
        </row>
        <row r="2419">
          <cell r="A2419">
            <v>110120</v>
          </cell>
          <cell r="B2419" t="str">
            <v>RO</v>
          </cell>
          <cell r="C2419" t="str">
            <v>MINISTRO ANDREAZZA</v>
          </cell>
          <cell r="D2419" t="str">
            <v>110120</v>
          </cell>
          <cell r="E2419">
            <v>17194</v>
          </cell>
          <cell r="F2419">
            <v>9391431</v>
          </cell>
          <cell r="H2419">
            <v>1157342</v>
          </cell>
        </row>
        <row r="2420">
          <cell r="A2420">
            <v>110130</v>
          </cell>
          <cell r="B2420" t="str">
            <v>RO</v>
          </cell>
          <cell r="C2420" t="str">
            <v>MIRANTE DA SERRA</v>
          </cell>
          <cell r="D2420" t="str">
            <v>110130</v>
          </cell>
          <cell r="E2420">
            <v>53382</v>
          </cell>
          <cell r="F2420">
            <v>30414898</v>
          </cell>
          <cell r="H2420">
            <v>1914996</v>
          </cell>
        </row>
        <row r="2421">
          <cell r="A2421">
            <v>110140</v>
          </cell>
          <cell r="B2421" t="str">
            <v>RO</v>
          </cell>
          <cell r="C2421" t="str">
            <v>MONTE NEGRO</v>
          </cell>
          <cell r="D2421" t="str">
            <v>110140</v>
          </cell>
          <cell r="F2421">
            <v>11442534</v>
          </cell>
          <cell r="H2421">
            <v>738228</v>
          </cell>
        </row>
        <row r="2422">
          <cell r="A2422">
            <v>110014</v>
          </cell>
          <cell r="B2422" t="str">
            <v>RO</v>
          </cell>
          <cell r="C2422" t="str">
            <v>NOVA BRASILÂNDIA D'OESTE</v>
          </cell>
          <cell r="D2422" t="str">
            <v>110014</v>
          </cell>
          <cell r="F2422">
            <v>34001916</v>
          </cell>
          <cell r="H2422">
            <v>2193672</v>
          </cell>
        </row>
        <row r="2423">
          <cell r="A2423">
            <v>110143</v>
          </cell>
          <cell r="B2423" t="str">
            <v>RO</v>
          </cell>
          <cell r="C2423" t="str">
            <v>NOVA UNIÃO</v>
          </cell>
          <cell r="D2423" t="str">
            <v>110143</v>
          </cell>
          <cell r="E2423">
            <v>17075</v>
          </cell>
          <cell r="F2423">
            <v>3553469</v>
          </cell>
          <cell r="H2423">
            <v>226302</v>
          </cell>
        </row>
        <row r="2424">
          <cell r="A2424">
            <v>110050</v>
          </cell>
          <cell r="B2424" t="str">
            <v>RO</v>
          </cell>
          <cell r="C2424" t="str">
            <v>NOVO HORIZONTE DO OESTE</v>
          </cell>
          <cell r="D2424" t="str">
            <v>110050</v>
          </cell>
          <cell r="E2424">
            <v>30811</v>
          </cell>
          <cell r="F2424">
            <v>6641377</v>
          </cell>
          <cell r="H2424">
            <v>376550</v>
          </cell>
        </row>
        <row r="2425">
          <cell r="A2425">
            <v>110015</v>
          </cell>
          <cell r="B2425" t="str">
            <v>RO</v>
          </cell>
          <cell r="C2425" t="str">
            <v>OURO PRETO DO OESTE</v>
          </cell>
          <cell r="D2425" t="str">
            <v>110015</v>
          </cell>
          <cell r="E2425">
            <v>180119</v>
          </cell>
          <cell r="F2425">
            <v>45734427</v>
          </cell>
          <cell r="H2425">
            <v>3075788</v>
          </cell>
        </row>
        <row r="2426">
          <cell r="A2426">
            <v>110145</v>
          </cell>
          <cell r="B2426" t="str">
            <v>RO</v>
          </cell>
          <cell r="C2426" t="str">
            <v>PARECIS</v>
          </cell>
          <cell r="D2426" t="str">
            <v>110145</v>
          </cell>
          <cell r="F2426">
            <v>3824594</v>
          </cell>
          <cell r="H2426">
            <v>246748</v>
          </cell>
        </row>
        <row r="2427">
          <cell r="A2427">
            <v>110018</v>
          </cell>
          <cell r="B2427" t="str">
            <v>RO</v>
          </cell>
          <cell r="C2427" t="str">
            <v>PIMENTA BUENO</v>
          </cell>
          <cell r="D2427" t="str">
            <v>110018</v>
          </cell>
          <cell r="E2427">
            <v>147833</v>
          </cell>
          <cell r="F2427">
            <v>44035445</v>
          </cell>
          <cell r="H2427">
            <v>2711720</v>
          </cell>
        </row>
        <row r="2428">
          <cell r="A2428">
            <v>110146</v>
          </cell>
          <cell r="B2428" t="str">
            <v>RO</v>
          </cell>
          <cell r="C2428" t="str">
            <v>PIMENTEIRAS DO OESTE</v>
          </cell>
          <cell r="D2428" t="str">
            <v>110146</v>
          </cell>
          <cell r="F2428">
            <v>1283641</v>
          </cell>
          <cell r="H2428">
            <v>83160</v>
          </cell>
        </row>
        <row r="2429">
          <cell r="A2429">
            <v>110020</v>
          </cell>
          <cell r="B2429" t="str">
            <v>RO</v>
          </cell>
          <cell r="C2429" t="str">
            <v>PORTO VELHO</v>
          </cell>
          <cell r="D2429" t="str">
            <v>110020</v>
          </cell>
          <cell r="F2429">
            <v>305657896</v>
          </cell>
          <cell r="H2429">
            <v>18838292</v>
          </cell>
        </row>
        <row r="2430">
          <cell r="A2430">
            <v>110147</v>
          </cell>
          <cell r="B2430" t="str">
            <v>RO</v>
          </cell>
          <cell r="C2430" t="str">
            <v>PRIMAVERA DE RONDÔNIA</v>
          </cell>
          <cell r="D2430" t="str">
            <v>110147</v>
          </cell>
          <cell r="E2430">
            <v>13508</v>
          </cell>
          <cell r="F2430">
            <v>6314976</v>
          </cell>
          <cell r="H2430">
            <v>385908</v>
          </cell>
        </row>
        <row r="2431">
          <cell r="A2431">
            <v>110028</v>
          </cell>
          <cell r="B2431" t="str">
            <v>RO</v>
          </cell>
          <cell r="C2431" t="str">
            <v>ROLIM DE MOURA</v>
          </cell>
          <cell r="D2431" t="str">
            <v>110028</v>
          </cell>
          <cell r="F2431">
            <v>53702850</v>
          </cell>
          <cell r="H2431">
            <v>3464700</v>
          </cell>
        </row>
        <row r="2432">
          <cell r="A2432">
            <v>110029</v>
          </cell>
          <cell r="B2432" t="str">
            <v>RO</v>
          </cell>
          <cell r="C2432" t="str">
            <v>SANTA LUZIA D'OESTE</v>
          </cell>
          <cell r="D2432" t="str">
            <v>110029</v>
          </cell>
          <cell r="F2432">
            <v>10306384</v>
          </cell>
          <cell r="H2432">
            <v>664928</v>
          </cell>
        </row>
        <row r="2433">
          <cell r="A2433">
            <v>110149</v>
          </cell>
          <cell r="B2433" t="str">
            <v>RO</v>
          </cell>
          <cell r="C2433" t="str">
            <v>SÃO FRANCISCO DO GUAPORÉ</v>
          </cell>
          <cell r="D2433" t="str">
            <v>110149</v>
          </cell>
          <cell r="E2433">
            <v>33276</v>
          </cell>
          <cell r="F2433">
            <v>10292712</v>
          </cell>
          <cell r="H2433">
            <v>626748</v>
          </cell>
        </row>
        <row r="2434">
          <cell r="A2434">
            <v>110032</v>
          </cell>
          <cell r="B2434" t="str">
            <v>RO</v>
          </cell>
          <cell r="C2434" t="str">
            <v>SÃO MIGUEL DO GUAPORÉ</v>
          </cell>
          <cell r="D2434" t="str">
            <v>110032</v>
          </cell>
          <cell r="E2434">
            <v>81</v>
          </cell>
          <cell r="F2434">
            <v>123303404</v>
          </cell>
          <cell r="H2434">
            <v>7955170</v>
          </cell>
        </row>
        <row r="2435">
          <cell r="A2435">
            <v>110150</v>
          </cell>
          <cell r="B2435" t="str">
            <v>RO</v>
          </cell>
          <cell r="C2435" t="str">
            <v>SERINGUEIRAS</v>
          </cell>
          <cell r="D2435" t="str">
            <v>110150</v>
          </cell>
          <cell r="F2435">
            <v>1547799</v>
          </cell>
          <cell r="H2435">
            <v>99858</v>
          </cell>
        </row>
        <row r="2436">
          <cell r="A2436">
            <v>110155</v>
          </cell>
          <cell r="B2436" t="str">
            <v>RO</v>
          </cell>
          <cell r="C2436" t="str">
            <v>TEIXEIRÓPOLIS</v>
          </cell>
          <cell r="D2436" t="str">
            <v>110155</v>
          </cell>
          <cell r="F2436">
            <v>14352542</v>
          </cell>
          <cell r="H2436">
            <v>889242</v>
          </cell>
        </row>
        <row r="2437">
          <cell r="A2437">
            <v>110160</v>
          </cell>
          <cell r="B2437" t="str">
            <v>RO</v>
          </cell>
          <cell r="C2437" t="str">
            <v>THEOBROMA</v>
          </cell>
          <cell r="D2437" t="str">
            <v>110160</v>
          </cell>
          <cell r="E2437">
            <v>41808</v>
          </cell>
          <cell r="F2437">
            <v>20344349</v>
          </cell>
          <cell r="H2437">
            <v>1273230</v>
          </cell>
        </row>
        <row r="2438">
          <cell r="A2438">
            <v>110170</v>
          </cell>
          <cell r="B2438" t="str">
            <v>RO</v>
          </cell>
          <cell r="C2438" t="str">
            <v>URUPÁ</v>
          </cell>
          <cell r="D2438" t="str">
            <v>110170</v>
          </cell>
          <cell r="E2438">
            <v>39279</v>
          </cell>
          <cell r="F2438">
            <v>9206908</v>
          </cell>
          <cell r="H2438">
            <v>586746</v>
          </cell>
        </row>
        <row r="2439">
          <cell r="A2439">
            <v>110180</v>
          </cell>
          <cell r="B2439" t="str">
            <v>RO</v>
          </cell>
          <cell r="C2439" t="str">
            <v>VALE DO PARAÍSO</v>
          </cell>
          <cell r="D2439" t="str">
            <v>110180</v>
          </cell>
          <cell r="E2439">
            <v>823</v>
          </cell>
          <cell r="F2439">
            <v>7540095</v>
          </cell>
          <cell r="H2439">
            <v>490324</v>
          </cell>
        </row>
        <row r="2440">
          <cell r="A2440">
            <v>110030</v>
          </cell>
          <cell r="B2440" t="str">
            <v>RO</v>
          </cell>
          <cell r="C2440" t="str">
            <v>VILHENA</v>
          </cell>
          <cell r="D2440" t="str">
            <v>110030</v>
          </cell>
          <cell r="E2440">
            <v>223663</v>
          </cell>
          <cell r="F2440">
            <v>111798178</v>
          </cell>
          <cell r="H2440">
            <v>7535088</v>
          </cell>
        </row>
        <row r="2441">
          <cell r="A2441">
            <v>140005</v>
          </cell>
          <cell r="B2441" t="str">
            <v>RR</v>
          </cell>
          <cell r="C2441" t="str">
            <v>ALTO ALEGRE</v>
          </cell>
          <cell r="D2441" t="str">
            <v>140005</v>
          </cell>
          <cell r="F2441">
            <v>5081551</v>
          </cell>
          <cell r="H2441">
            <v>327842</v>
          </cell>
        </row>
        <row r="2442">
          <cell r="A2442">
            <v>140015</v>
          </cell>
          <cell r="B2442" t="str">
            <v>RR</v>
          </cell>
          <cell r="C2442" t="str">
            <v>BONFIM</v>
          </cell>
          <cell r="D2442" t="str">
            <v>140015</v>
          </cell>
          <cell r="E2442">
            <v>13688</v>
          </cell>
          <cell r="F2442">
            <v>28944530</v>
          </cell>
          <cell r="H2442">
            <v>1869454</v>
          </cell>
        </row>
        <row r="2443">
          <cell r="A2443">
            <v>140030</v>
          </cell>
          <cell r="B2443" t="str">
            <v>RR</v>
          </cell>
          <cell r="C2443" t="str">
            <v>MUCAJAÍ</v>
          </cell>
          <cell r="D2443" t="str">
            <v>140030</v>
          </cell>
          <cell r="E2443">
            <v>2342</v>
          </cell>
          <cell r="F2443">
            <v>6748728</v>
          </cell>
          <cell r="H2443">
            <v>434508</v>
          </cell>
        </row>
        <row r="2444">
          <cell r="A2444">
            <v>140045</v>
          </cell>
          <cell r="B2444" t="str">
            <v>RR</v>
          </cell>
          <cell r="C2444" t="str">
            <v>PACARAIMA</v>
          </cell>
          <cell r="D2444" t="str">
            <v>140045</v>
          </cell>
          <cell r="F2444">
            <v>1377950</v>
          </cell>
          <cell r="H2444">
            <v>88900</v>
          </cell>
        </row>
        <row r="2445">
          <cell r="A2445">
            <v>140070</v>
          </cell>
          <cell r="B2445" t="str">
            <v>RR</v>
          </cell>
          <cell r="C2445" t="str">
            <v>UIRAMUTÃ</v>
          </cell>
          <cell r="D2445" t="str">
            <v>140070</v>
          </cell>
          <cell r="E2445">
            <v>13668</v>
          </cell>
          <cell r="F2445">
            <v>3940439</v>
          </cell>
          <cell r="H2445">
            <v>282652</v>
          </cell>
        </row>
        <row r="2446">
          <cell r="A2446">
            <v>420060</v>
          </cell>
          <cell r="B2446" t="str">
            <v>SC</v>
          </cell>
          <cell r="C2446" t="str">
            <v>ÁGUAS MORNAS</v>
          </cell>
          <cell r="D2446" t="str">
            <v>420060</v>
          </cell>
          <cell r="F2446">
            <v>22953578</v>
          </cell>
          <cell r="H2446">
            <v>1480876</v>
          </cell>
        </row>
        <row r="2447">
          <cell r="A2447">
            <v>420075</v>
          </cell>
          <cell r="B2447" t="str">
            <v>SC</v>
          </cell>
          <cell r="C2447" t="str">
            <v>ALTO BELA VISTA</v>
          </cell>
          <cell r="D2447" t="str">
            <v>420075</v>
          </cell>
          <cell r="E2447">
            <v>65145</v>
          </cell>
          <cell r="F2447">
            <v>7407166</v>
          </cell>
          <cell r="H2447">
            <v>484536</v>
          </cell>
        </row>
        <row r="2448">
          <cell r="A2448">
            <v>420190</v>
          </cell>
          <cell r="B2448" t="str">
            <v>SC</v>
          </cell>
          <cell r="C2448" t="str">
            <v>AURORA</v>
          </cell>
          <cell r="D2448" t="str">
            <v>420190</v>
          </cell>
          <cell r="F2448">
            <v>23698725</v>
          </cell>
          <cell r="H2448">
            <v>1528950</v>
          </cell>
        </row>
        <row r="2449">
          <cell r="A2449">
            <v>420213</v>
          </cell>
          <cell r="B2449" t="str">
            <v>SC</v>
          </cell>
          <cell r="C2449" t="str">
            <v>BELA VISTA DO TOLDO</v>
          </cell>
          <cell r="D2449" t="str">
            <v>420213</v>
          </cell>
          <cell r="E2449">
            <v>55023</v>
          </cell>
          <cell r="F2449">
            <v>15499248</v>
          </cell>
          <cell r="H2449">
            <v>1021068</v>
          </cell>
        </row>
        <row r="2450">
          <cell r="A2450">
            <v>420230</v>
          </cell>
          <cell r="B2450" t="str">
            <v>SC</v>
          </cell>
          <cell r="C2450" t="str">
            <v>BIGUAÇU</v>
          </cell>
          <cell r="D2450" t="str">
            <v>420230</v>
          </cell>
          <cell r="F2450">
            <v>0</v>
          </cell>
          <cell r="H2450">
            <v>0</v>
          </cell>
        </row>
        <row r="2451">
          <cell r="A2451">
            <v>420243</v>
          </cell>
          <cell r="B2451" t="str">
            <v>SC</v>
          </cell>
          <cell r="C2451" t="str">
            <v>BOCAINA DO SUL</v>
          </cell>
          <cell r="D2451" t="str">
            <v>420243</v>
          </cell>
          <cell r="F2451">
            <v>35964650</v>
          </cell>
          <cell r="H2451">
            <v>2320300</v>
          </cell>
        </row>
        <row r="2452">
          <cell r="A2452">
            <v>420253</v>
          </cell>
          <cell r="B2452" t="str">
            <v>SC</v>
          </cell>
          <cell r="C2452" t="str">
            <v>BOM JESUS</v>
          </cell>
          <cell r="D2452" t="str">
            <v>420253</v>
          </cell>
          <cell r="F2452">
            <v>14258450</v>
          </cell>
          <cell r="H2452">
            <v>919900</v>
          </cell>
        </row>
        <row r="2453">
          <cell r="A2453">
            <v>420245</v>
          </cell>
          <cell r="B2453" t="str">
            <v>SC</v>
          </cell>
          <cell r="C2453" t="str">
            <v>BOMBINHAS</v>
          </cell>
          <cell r="D2453" t="str">
            <v>420245</v>
          </cell>
          <cell r="F2453">
            <v>17899586</v>
          </cell>
          <cell r="H2453">
            <v>1154812</v>
          </cell>
        </row>
        <row r="2454">
          <cell r="A2454">
            <v>420270</v>
          </cell>
          <cell r="B2454" t="str">
            <v>SC</v>
          </cell>
          <cell r="C2454" t="str">
            <v>BOTUVERÁ</v>
          </cell>
          <cell r="D2454" t="str">
            <v>420270</v>
          </cell>
          <cell r="F2454">
            <v>24385561</v>
          </cell>
          <cell r="H2454">
            <v>1573262</v>
          </cell>
        </row>
        <row r="2455">
          <cell r="A2455">
            <v>420290</v>
          </cell>
          <cell r="B2455" t="str">
            <v>SC</v>
          </cell>
          <cell r="C2455" t="str">
            <v>BRUSQUE</v>
          </cell>
          <cell r="D2455" t="str">
            <v>420290</v>
          </cell>
          <cell r="F2455">
            <v>83596336</v>
          </cell>
          <cell r="H2455">
            <v>5393312</v>
          </cell>
        </row>
        <row r="2456">
          <cell r="A2456">
            <v>420315</v>
          </cell>
          <cell r="B2456" t="str">
            <v>SC</v>
          </cell>
          <cell r="C2456" t="str">
            <v>CALMON</v>
          </cell>
          <cell r="D2456" t="str">
            <v>420315</v>
          </cell>
          <cell r="F2456">
            <v>6750808</v>
          </cell>
          <cell r="H2456">
            <v>435536</v>
          </cell>
        </row>
        <row r="2457">
          <cell r="A2457">
            <v>420370</v>
          </cell>
          <cell r="B2457" t="str">
            <v>SC</v>
          </cell>
          <cell r="C2457" t="str">
            <v>CANELINHA</v>
          </cell>
          <cell r="D2457" t="str">
            <v>420370</v>
          </cell>
          <cell r="F2457">
            <v>31535432</v>
          </cell>
          <cell r="H2457">
            <v>2034544</v>
          </cell>
        </row>
        <row r="2458">
          <cell r="A2458">
            <v>420455</v>
          </cell>
          <cell r="B2458" t="str">
            <v>SC</v>
          </cell>
          <cell r="C2458" t="str">
            <v>CORREIA PINTO</v>
          </cell>
          <cell r="D2458" t="str">
            <v>420455</v>
          </cell>
          <cell r="E2458">
            <v>66677</v>
          </cell>
          <cell r="F2458">
            <v>5422312</v>
          </cell>
          <cell r="H2458">
            <v>451112</v>
          </cell>
        </row>
        <row r="2459">
          <cell r="A2459">
            <v>420515</v>
          </cell>
          <cell r="B2459" t="str">
            <v>SC</v>
          </cell>
          <cell r="C2459" t="str">
            <v>DOUTOR PEDRINHO</v>
          </cell>
          <cell r="D2459" t="str">
            <v>420515</v>
          </cell>
          <cell r="F2459">
            <v>9937949</v>
          </cell>
          <cell r="H2459">
            <v>641158</v>
          </cell>
        </row>
        <row r="2460">
          <cell r="A2460">
            <v>420517</v>
          </cell>
          <cell r="B2460" t="str">
            <v>SC</v>
          </cell>
          <cell r="C2460" t="str">
            <v>ENTRE RIOS</v>
          </cell>
          <cell r="D2460" t="str">
            <v>420517</v>
          </cell>
          <cell r="F2460">
            <v>13086805</v>
          </cell>
          <cell r="H2460">
            <v>844310</v>
          </cell>
        </row>
        <row r="2461">
          <cell r="A2461">
            <v>420543</v>
          </cell>
          <cell r="B2461" t="str">
            <v>SC</v>
          </cell>
          <cell r="C2461" t="str">
            <v>FORMOSA DO SUL</v>
          </cell>
          <cell r="D2461" t="str">
            <v>420543</v>
          </cell>
          <cell r="F2461">
            <v>2722389</v>
          </cell>
          <cell r="H2461">
            <v>175638</v>
          </cell>
        </row>
        <row r="2462">
          <cell r="A2462">
            <v>420570</v>
          </cell>
          <cell r="B2462" t="str">
            <v>SC</v>
          </cell>
          <cell r="C2462" t="str">
            <v>GAROPABA</v>
          </cell>
          <cell r="D2462" t="str">
            <v>420570</v>
          </cell>
          <cell r="F2462">
            <v>9363519</v>
          </cell>
          <cell r="H2462">
            <v>604098</v>
          </cell>
        </row>
        <row r="2463">
          <cell r="A2463">
            <v>420590</v>
          </cell>
          <cell r="B2463" t="str">
            <v>SC</v>
          </cell>
          <cell r="C2463" t="str">
            <v>GASPAR</v>
          </cell>
          <cell r="D2463" t="str">
            <v>420590</v>
          </cell>
          <cell r="F2463">
            <v>64277229</v>
          </cell>
          <cell r="H2463">
            <v>4146918</v>
          </cell>
        </row>
        <row r="2464">
          <cell r="A2464">
            <v>420600</v>
          </cell>
          <cell r="B2464" t="str">
            <v>SC</v>
          </cell>
          <cell r="C2464" t="str">
            <v>GOVERNADOR CELSO RAMOS</v>
          </cell>
          <cell r="D2464" t="str">
            <v>420600</v>
          </cell>
          <cell r="F2464">
            <v>72791286</v>
          </cell>
          <cell r="H2464">
            <v>4696212</v>
          </cell>
        </row>
        <row r="2465">
          <cell r="A2465">
            <v>420620</v>
          </cell>
          <cell r="B2465" t="str">
            <v>SC</v>
          </cell>
          <cell r="C2465" t="str">
            <v>GRAVATAL</v>
          </cell>
          <cell r="D2465" t="str">
            <v>420620</v>
          </cell>
          <cell r="F2465">
            <v>15830987</v>
          </cell>
          <cell r="H2465">
            <v>1021354</v>
          </cell>
        </row>
        <row r="2466">
          <cell r="A2466">
            <v>420665</v>
          </cell>
          <cell r="B2466" t="str">
            <v>SC</v>
          </cell>
          <cell r="C2466" t="str">
            <v>GUATAMBÚ</v>
          </cell>
          <cell r="D2466" t="str">
            <v>420665</v>
          </cell>
          <cell r="E2466">
            <v>259920</v>
          </cell>
          <cell r="F2466">
            <v>23118290</v>
          </cell>
          <cell r="H2466">
            <v>1633692</v>
          </cell>
        </row>
        <row r="2467">
          <cell r="A2467">
            <v>420730</v>
          </cell>
          <cell r="B2467" t="str">
            <v>SC</v>
          </cell>
          <cell r="C2467" t="str">
            <v>IMBITUBA</v>
          </cell>
          <cell r="D2467" t="str">
            <v>420730</v>
          </cell>
          <cell r="F2467">
            <v>4540198</v>
          </cell>
          <cell r="H2467">
            <v>292916</v>
          </cell>
        </row>
        <row r="2468">
          <cell r="A2468">
            <v>420740</v>
          </cell>
          <cell r="B2468" t="str">
            <v>SC</v>
          </cell>
          <cell r="C2468" t="str">
            <v>IMBUIA</v>
          </cell>
          <cell r="D2468" t="str">
            <v>420740</v>
          </cell>
          <cell r="F2468">
            <v>1999266725</v>
          </cell>
          <cell r="H2468">
            <v>128984950</v>
          </cell>
        </row>
        <row r="2469">
          <cell r="A2469">
            <v>420785</v>
          </cell>
          <cell r="B2469" t="str">
            <v>SC</v>
          </cell>
          <cell r="C2469" t="str">
            <v>IRATI</v>
          </cell>
          <cell r="D2469" t="str">
            <v>420785</v>
          </cell>
          <cell r="E2469">
            <v>86907</v>
          </cell>
          <cell r="F2469">
            <v>11479618</v>
          </cell>
          <cell r="H2469">
            <v>810360</v>
          </cell>
        </row>
        <row r="2470">
          <cell r="A2470">
            <v>420810</v>
          </cell>
          <cell r="B2470" t="str">
            <v>SC</v>
          </cell>
          <cell r="C2470" t="str">
            <v>ITAIÓPOLIS</v>
          </cell>
          <cell r="D2470" t="str">
            <v>420810</v>
          </cell>
          <cell r="E2470">
            <v>126207</v>
          </cell>
          <cell r="F2470">
            <v>973654291</v>
          </cell>
          <cell r="H2470">
            <v>63175716</v>
          </cell>
        </row>
        <row r="2471">
          <cell r="A2471">
            <v>420830</v>
          </cell>
          <cell r="B2471" t="str">
            <v>SC</v>
          </cell>
          <cell r="C2471" t="str">
            <v>ITAPEMA</v>
          </cell>
          <cell r="D2471" t="str">
            <v>420830</v>
          </cell>
          <cell r="E2471">
            <v>660591</v>
          </cell>
          <cell r="F2471">
            <v>104546085</v>
          </cell>
          <cell r="H2471">
            <v>6049046</v>
          </cell>
        </row>
        <row r="2472">
          <cell r="A2472">
            <v>420910</v>
          </cell>
          <cell r="B2472" t="str">
            <v>SC</v>
          </cell>
          <cell r="C2472" t="str">
            <v>JOINVILLE</v>
          </cell>
          <cell r="D2472" t="str">
            <v>420910</v>
          </cell>
          <cell r="F2472">
            <v>217213094</v>
          </cell>
          <cell r="H2472">
            <v>14013748</v>
          </cell>
        </row>
        <row r="2473">
          <cell r="A2473">
            <v>420970</v>
          </cell>
          <cell r="B2473" t="str">
            <v>SC</v>
          </cell>
          <cell r="C2473" t="str">
            <v>LEBON RÉGIS</v>
          </cell>
          <cell r="D2473" t="str">
            <v>420970</v>
          </cell>
          <cell r="F2473">
            <v>5766</v>
          </cell>
          <cell r="H2473">
            <v>372</v>
          </cell>
        </row>
        <row r="2474">
          <cell r="A2474">
            <v>420980</v>
          </cell>
          <cell r="B2474" t="str">
            <v>SC</v>
          </cell>
          <cell r="C2474" t="str">
            <v>LEOBERTO LEAL</v>
          </cell>
          <cell r="D2474" t="str">
            <v>420980</v>
          </cell>
          <cell r="F2474">
            <v>15064140</v>
          </cell>
          <cell r="H2474">
            <v>971880</v>
          </cell>
        </row>
        <row r="2475">
          <cell r="A2475">
            <v>421003</v>
          </cell>
          <cell r="B2475" t="str">
            <v>SC</v>
          </cell>
          <cell r="C2475" t="str">
            <v>LUZERNA</v>
          </cell>
          <cell r="D2475" t="str">
            <v>421003</v>
          </cell>
          <cell r="E2475">
            <v>173714</v>
          </cell>
          <cell r="F2475">
            <v>24265956</v>
          </cell>
          <cell r="H2475">
            <v>1542662</v>
          </cell>
        </row>
        <row r="2476">
          <cell r="A2476">
            <v>421005</v>
          </cell>
          <cell r="B2476" t="str">
            <v>SC</v>
          </cell>
          <cell r="C2476" t="str">
            <v>MACIEIRA</v>
          </cell>
          <cell r="D2476" t="str">
            <v>421005</v>
          </cell>
          <cell r="E2476">
            <v>27979</v>
          </cell>
          <cell r="F2476">
            <v>12524366</v>
          </cell>
          <cell r="H2476">
            <v>906328</v>
          </cell>
        </row>
        <row r="2477">
          <cell r="A2477">
            <v>421010</v>
          </cell>
          <cell r="B2477" t="str">
            <v>SC</v>
          </cell>
          <cell r="C2477" t="str">
            <v>MAFRA</v>
          </cell>
          <cell r="D2477" t="str">
            <v>421010</v>
          </cell>
          <cell r="F2477">
            <v>62606050</v>
          </cell>
          <cell r="H2477">
            <v>4039100</v>
          </cell>
        </row>
        <row r="2478">
          <cell r="A2478">
            <v>421020</v>
          </cell>
          <cell r="B2478" t="str">
            <v>SC</v>
          </cell>
          <cell r="C2478" t="str">
            <v>MAJOR GERCINO</v>
          </cell>
          <cell r="D2478" t="str">
            <v>421020</v>
          </cell>
          <cell r="F2478">
            <v>8877439</v>
          </cell>
          <cell r="H2478">
            <v>572738</v>
          </cell>
        </row>
        <row r="2479">
          <cell r="A2479">
            <v>421030</v>
          </cell>
          <cell r="B2479" t="str">
            <v>SC</v>
          </cell>
          <cell r="C2479" t="str">
            <v>MAJOR VIEIRA</v>
          </cell>
          <cell r="D2479" t="str">
            <v>421030</v>
          </cell>
          <cell r="F2479">
            <v>325779</v>
          </cell>
          <cell r="H2479">
            <v>21018</v>
          </cell>
        </row>
        <row r="2480">
          <cell r="A2480">
            <v>421070</v>
          </cell>
          <cell r="B2480" t="str">
            <v>SC</v>
          </cell>
          <cell r="C2480" t="str">
            <v>MATOS COSTA</v>
          </cell>
          <cell r="D2480" t="str">
            <v>421070</v>
          </cell>
          <cell r="F2480">
            <v>7633998</v>
          </cell>
          <cell r="H2480">
            <v>492516</v>
          </cell>
        </row>
        <row r="2481">
          <cell r="A2481">
            <v>421125</v>
          </cell>
          <cell r="B2481" t="str">
            <v>SC</v>
          </cell>
          <cell r="C2481" t="str">
            <v>MORRO GRANDE</v>
          </cell>
          <cell r="D2481" t="str">
            <v>421125</v>
          </cell>
          <cell r="F2481">
            <v>0</v>
          </cell>
          <cell r="H2481">
            <v>0</v>
          </cell>
        </row>
        <row r="2482">
          <cell r="A2482">
            <v>421145</v>
          </cell>
          <cell r="B2482" t="str">
            <v>SC</v>
          </cell>
          <cell r="C2482" t="str">
            <v>NOVA ITABERABA</v>
          </cell>
          <cell r="D2482" t="str">
            <v>421145</v>
          </cell>
          <cell r="F2482">
            <v>5908259</v>
          </cell>
          <cell r="H2482">
            <v>381178</v>
          </cell>
        </row>
        <row r="2483">
          <cell r="A2483">
            <v>421150</v>
          </cell>
          <cell r="B2483" t="str">
            <v>SC</v>
          </cell>
          <cell r="C2483" t="str">
            <v>NOVA TRENTO</v>
          </cell>
          <cell r="D2483" t="str">
            <v>421150</v>
          </cell>
          <cell r="F2483">
            <v>20714324</v>
          </cell>
          <cell r="H2483">
            <v>1336408</v>
          </cell>
        </row>
        <row r="2484">
          <cell r="A2484">
            <v>421189</v>
          </cell>
          <cell r="B2484" t="str">
            <v>SC</v>
          </cell>
          <cell r="C2484" t="str">
            <v>PAINEL</v>
          </cell>
          <cell r="D2484" t="str">
            <v>421189</v>
          </cell>
          <cell r="E2484">
            <v>92227</v>
          </cell>
          <cell r="F2484">
            <v>16466257</v>
          </cell>
          <cell r="H2484">
            <v>1064090</v>
          </cell>
        </row>
        <row r="2485">
          <cell r="A2485">
            <v>421190</v>
          </cell>
          <cell r="B2485" t="str">
            <v>SC</v>
          </cell>
          <cell r="C2485" t="str">
            <v>PALHOÇA</v>
          </cell>
          <cell r="D2485" t="str">
            <v>421190</v>
          </cell>
          <cell r="F2485">
            <v>20592525</v>
          </cell>
          <cell r="H2485">
            <v>1328550</v>
          </cell>
        </row>
        <row r="2486">
          <cell r="A2486">
            <v>421205</v>
          </cell>
          <cell r="B2486" t="str">
            <v>SC</v>
          </cell>
          <cell r="C2486" t="str">
            <v>PALMEIRA</v>
          </cell>
          <cell r="D2486" t="str">
            <v>421205</v>
          </cell>
          <cell r="E2486">
            <v>89123</v>
          </cell>
          <cell r="F2486">
            <v>15502760</v>
          </cell>
          <cell r="H2486">
            <v>1252014</v>
          </cell>
        </row>
        <row r="2487">
          <cell r="A2487">
            <v>421210</v>
          </cell>
          <cell r="B2487" t="str">
            <v>SC</v>
          </cell>
          <cell r="C2487" t="str">
            <v>PALMITOS</v>
          </cell>
          <cell r="D2487" t="str">
            <v>421210</v>
          </cell>
          <cell r="F2487">
            <v>506819</v>
          </cell>
          <cell r="H2487">
            <v>32698</v>
          </cell>
        </row>
        <row r="2488">
          <cell r="A2488">
            <v>421220</v>
          </cell>
          <cell r="B2488" t="str">
            <v>SC</v>
          </cell>
          <cell r="C2488" t="str">
            <v>PAPANDUVA</v>
          </cell>
          <cell r="D2488" t="str">
            <v>421220</v>
          </cell>
          <cell r="F2488">
            <v>44010142</v>
          </cell>
          <cell r="H2488">
            <v>2839364</v>
          </cell>
        </row>
        <row r="2489">
          <cell r="A2489">
            <v>421240</v>
          </cell>
          <cell r="B2489" t="str">
            <v>SC</v>
          </cell>
          <cell r="C2489" t="str">
            <v>PEDRAS GRANDES</v>
          </cell>
          <cell r="D2489" t="str">
            <v>421240</v>
          </cell>
          <cell r="E2489">
            <v>88806</v>
          </cell>
          <cell r="F2489">
            <v>66683642</v>
          </cell>
          <cell r="H2489">
            <v>4295944</v>
          </cell>
        </row>
        <row r="2490">
          <cell r="A2490">
            <v>421335</v>
          </cell>
          <cell r="B2490" t="str">
            <v>SC</v>
          </cell>
          <cell r="C2490" t="str">
            <v>PONTE ALTA DO NORTE</v>
          </cell>
          <cell r="D2490" t="str">
            <v>421335</v>
          </cell>
          <cell r="F2490">
            <v>11145461</v>
          </cell>
          <cell r="H2490">
            <v>719062</v>
          </cell>
        </row>
        <row r="2491">
          <cell r="A2491">
            <v>421350</v>
          </cell>
          <cell r="B2491" t="str">
            <v>SC</v>
          </cell>
          <cell r="C2491" t="str">
            <v>PORTO BELO</v>
          </cell>
          <cell r="D2491" t="str">
            <v>421350</v>
          </cell>
          <cell r="F2491">
            <v>7407977</v>
          </cell>
          <cell r="H2491">
            <v>477934</v>
          </cell>
        </row>
        <row r="2492">
          <cell r="A2492">
            <v>421360</v>
          </cell>
          <cell r="B2492" t="str">
            <v>SC</v>
          </cell>
          <cell r="C2492" t="str">
            <v>PORTO UNIÃO</v>
          </cell>
          <cell r="D2492" t="str">
            <v>421360</v>
          </cell>
          <cell r="E2492">
            <v>389707</v>
          </cell>
          <cell r="F2492">
            <v>56816501</v>
          </cell>
          <cell r="H2492">
            <v>3650454</v>
          </cell>
        </row>
        <row r="2493">
          <cell r="A2493">
            <v>421490</v>
          </cell>
          <cell r="B2493" t="str">
            <v>SC</v>
          </cell>
          <cell r="C2493" t="str">
            <v>RIO FORTUNA</v>
          </cell>
          <cell r="D2493" t="str">
            <v>421490</v>
          </cell>
          <cell r="F2493">
            <v>9964175</v>
          </cell>
          <cell r="H2493">
            <v>642850</v>
          </cell>
        </row>
        <row r="2494">
          <cell r="A2494">
            <v>421550</v>
          </cell>
          <cell r="B2494" t="str">
            <v>SC</v>
          </cell>
          <cell r="C2494" t="str">
            <v>SANTA CECÍLIA</v>
          </cell>
          <cell r="D2494" t="str">
            <v>421550</v>
          </cell>
          <cell r="F2494">
            <v>14312359</v>
          </cell>
          <cell r="H2494">
            <v>923378</v>
          </cell>
        </row>
        <row r="2495">
          <cell r="A2495">
            <v>421560</v>
          </cell>
          <cell r="B2495" t="str">
            <v>SC</v>
          </cell>
          <cell r="C2495" t="str">
            <v>SANTA ROSA DE LIMA</v>
          </cell>
          <cell r="D2495" t="str">
            <v>421560</v>
          </cell>
          <cell r="F2495">
            <v>839852</v>
          </cell>
          <cell r="H2495">
            <v>54184</v>
          </cell>
        </row>
        <row r="2496">
          <cell r="A2496">
            <v>421570</v>
          </cell>
          <cell r="B2496" t="str">
            <v>SC</v>
          </cell>
          <cell r="C2496" t="str">
            <v>SANTO AMARO DA IMPERATRIZ</v>
          </cell>
          <cell r="D2496" t="str">
            <v>421570</v>
          </cell>
          <cell r="F2496">
            <v>926331615</v>
          </cell>
          <cell r="H2496">
            <v>59763330</v>
          </cell>
        </row>
        <row r="2497">
          <cell r="A2497">
            <v>421575</v>
          </cell>
          <cell r="B2497" t="str">
            <v>SC</v>
          </cell>
          <cell r="C2497" t="str">
            <v>SÃO BERNARDINO</v>
          </cell>
          <cell r="D2497" t="str">
            <v>421575</v>
          </cell>
          <cell r="F2497">
            <v>4878501</v>
          </cell>
          <cell r="H2497">
            <v>314742</v>
          </cell>
        </row>
        <row r="2498">
          <cell r="A2498">
            <v>421605</v>
          </cell>
          <cell r="B2498" t="str">
            <v>SC</v>
          </cell>
          <cell r="C2498" t="str">
            <v>SÃO CRISTOVÃO DO SUL</v>
          </cell>
          <cell r="D2498" t="str">
            <v>421605</v>
          </cell>
          <cell r="E2498">
            <v>127138</v>
          </cell>
          <cell r="F2498">
            <v>7323531</v>
          </cell>
          <cell r="H2498">
            <v>518452</v>
          </cell>
        </row>
        <row r="2499">
          <cell r="A2499">
            <v>421630</v>
          </cell>
          <cell r="B2499" t="str">
            <v>SC</v>
          </cell>
          <cell r="C2499" t="str">
            <v>SÃO JOÃO BATISTA</v>
          </cell>
          <cell r="D2499" t="str">
            <v>421630</v>
          </cell>
          <cell r="E2499">
            <v>392947</v>
          </cell>
          <cell r="F2499">
            <v>58401957</v>
          </cell>
          <cell r="H2499">
            <v>4294250</v>
          </cell>
        </row>
        <row r="2500">
          <cell r="A2500">
            <v>421660</v>
          </cell>
          <cell r="B2500" t="str">
            <v>SC</v>
          </cell>
          <cell r="C2500" t="str">
            <v>SÃO JOSÉ</v>
          </cell>
          <cell r="D2500" t="str">
            <v>421660</v>
          </cell>
          <cell r="F2500">
            <v>0</v>
          </cell>
          <cell r="H2500">
            <v>0</v>
          </cell>
        </row>
        <row r="2501">
          <cell r="A2501">
            <v>421680</v>
          </cell>
          <cell r="B2501" t="str">
            <v>SC</v>
          </cell>
          <cell r="C2501" t="str">
            <v>SÃO JOSÉ DO CERRITO</v>
          </cell>
          <cell r="D2501" t="str">
            <v>421680</v>
          </cell>
          <cell r="F2501">
            <v>19358012</v>
          </cell>
          <cell r="H2501">
            <v>1248904</v>
          </cell>
        </row>
        <row r="2502">
          <cell r="A2502">
            <v>421760</v>
          </cell>
          <cell r="B2502" t="str">
            <v>SC</v>
          </cell>
          <cell r="C2502" t="str">
            <v>SIDERÓPOLIS</v>
          </cell>
          <cell r="D2502" t="str">
            <v>421760</v>
          </cell>
          <cell r="E2502">
            <v>126532</v>
          </cell>
          <cell r="F2502">
            <v>19657662</v>
          </cell>
          <cell r="H2502">
            <v>1311272</v>
          </cell>
        </row>
        <row r="2503">
          <cell r="A2503">
            <v>421770</v>
          </cell>
          <cell r="B2503" t="str">
            <v>SC</v>
          </cell>
          <cell r="C2503" t="str">
            <v>SOMBRIO</v>
          </cell>
          <cell r="D2503" t="str">
            <v>421770</v>
          </cell>
          <cell r="F2503">
            <v>9339618</v>
          </cell>
          <cell r="H2503">
            <v>602556</v>
          </cell>
        </row>
        <row r="2504">
          <cell r="A2504">
            <v>421790</v>
          </cell>
          <cell r="B2504" t="str">
            <v>SC</v>
          </cell>
          <cell r="C2504" t="str">
            <v>TANGARÁ</v>
          </cell>
          <cell r="D2504" t="str">
            <v>421790</v>
          </cell>
          <cell r="F2504">
            <v>11460762</v>
          </cell>
          <cell r="H2504">
            <v>739404</v>
          </cell>
        </row>
        <row r="2505">
          <cell r="A2505">
            <v>421825</v>
          </cell>
          <cell r="B2505" t="str">
            <v>SC</v>
          </cell>
          <cell r="C2505" t="str">
            <v>TIMBÓ GRANDE</v>
          </cell>
          <cell r="D2505" t="str">
            <v>421825</v>
          </cell>
          <cell r="F2505">
            <v>15192139</v>
          </cell>
          <cell r="H2505">
            <v>980138</v>
          </cell>
        </row>
        <row r="2506">
          <cell r="A2506">
            <v>421850</v>
          </cell>
          <cell r="B2506" t="str">
            <v>SC</v>
          </cell>
          <cell r="C2506" t="str">
            <v>TREZE TÍLIAS</v>
          </cell>
          <cell r="D2506" t="str">
            <v>421850</v>
          </cell>
          <cell r="F2506">
            <v>11361624</v>
          </cell>
          <cell r="H2506">
            <v>733008</v>
          </cell>
        </row>
        <row r="2507">
          <cell r="A2507">
            <v>421870</v>
          </cell>
          <cell r="B2507" t="str">
            <v>SC</v>
          </cell>
          <cell r="C2507" t="str">
            <v>TUBARÃO</v>
          </cell>
          <cell r="D2507" t="str">
            <v>421870</v>
          </cell>
          <cell r="F2507">
            <v>184706556</v>
          </cell>
          <cell r="H2507">
            <v>11916552</v>
          </cell>
        </row>
        <row r="2508">
          <cell r="A2508">
            <v>421885</v>
          </cell>
          <cell r="B2508" t="str">
            <v>SC</v>
          </cell>
          <cell r="C2508" t="str">
            <v>UNIÃO DO OESTE</v>
          </cell>
          <cell r="D2508" t="str">
            <v>421885</v>
          </cell>
          <cell r="F2508">
            <v>12249712</v>
          </cell>
          <cell r="H2508">
            <v>790304</v>
          </cell>
        </row>
        <row r="2509">
          <cell r="A2509">
            <v>421915</v>
          </cell>
          <cell r="B2509" t="str">
            <v>SC</v>
          </cell>
          <cell r="C2509" t="str">
            <v>VARGEM</v>
          </cell>
          <cell r="D2509" t="str">
            <v>421915</v>
          </cell>
          <cell r="F2509">
            <v>14560514</v>
          </cell>
          <cell r="H2509">
            <v>939388</v>
          </cell>
        </row>
        <row r="2510">
          <cell r="A2510">
            <v>421985</v>
          </cell>
          <cell r="B2510" t="str">
            <v>SC</v>
          </cell>
          <cell r="C2510" t="str">
            <v>ZORTÉA</v>
          </cell>
          <cell r="D2510" t="str">
            <v>421985</v>
          </cell>
          <cell r="E2510">
            <v>73399</v>
          </cell>
          <cell r="F2510">
            <v>7653406</v>
          </cell>
          <cell r="H2510">
            <v>537394</v>
          </cell>
        </row>
        <row r="2511">
          <cell r="A2511">
            <v>350040</v>
          </cell>
          <cell r="B2511" t="str">
            <v>SP</v>
          </cell>
          <cell r="C2511" t="str">
            <v>ÁGUAS DA PRATA</v>
          </cell>
          <cell r="D2511" t="str">
            <v>350040</v>
          </cell>
          <cell r="F2511">
            <v>61710832</v>
          </cell>
          <cell r="H2511">
            <v>3981344</v>
          </cell>
        </row>
        <row r="2512">
          <cell r="A2512">
            <v>350050</v>
          </cell>
          <cell r="B2512" t="str">
            <v>SP</v>
          </cell>
          <cell r="C2512" t="str">
            <v>ÁGUAS DE LINDÓIA</v>
          </cell>
          <cell r="D2512" t="str">
            <v>350050</v>
          </cell>
          <cell r="F2512">
            <v>130792131</v>
          </cell>
          <cell r="H2512">
            <v>8438202</v>
          </cell>
        </row>
        <row r="2513">
          <cell r="A2513">
            <v>350090</v>
          </cell>
          <cell r="B2513" t="str">
            <v>SP</v>
          </cell>
          <cell r="C2513" t="str">
            <v>ALTAIR</v>
          </cell>
          <cell r="D2513" t="str">
            <v>350090</v>
          </cell>
          <cell r="F2513">
            <v>8358003</v>
          </cell>
          <cell r="H2513">
            <v>539226</v>
          </cell>
        </row>
        <row r="2514">
          <cell r="A2514">
            <v>350110</v>
          </cell>
          <cell r="B2514" t="str">
            <v>SP</v>
          </cell>
          <cell r="C2514" t="str">
            <v>ALTO ALEGRE</v>
          </cell>
          <cell r="D2514" t="str">
            <v>350110</v>
          </cell>
          <cell r="F2514">
            <v>399559</v>
          </cell>
          <cell r="H2514">
            <v>25778</v>
          </cell>
        </row>
        <row r="2515">
          <cell r="A2515">
            <v>350120</v>
          </cell>
          <cell r="B2515" t="str">
            <v>SP</v>
          </cell>
          <cell r="C2515" t="str">
            <v>ÁLVARES FLORENCE</v>
          </cell>
          <cell r="D2515" t="str">
            <v>350120</v>
          </cell>
          <cell r="F2515">
            <v>496</v>
          </cell>
          <cell r="H2515">
            <v>32</v>
          </cell>
        </row>
        <row r="2516">
          <cell r="A2516">
            <v>350140</v>
          </cell>
          <cell r="B2516" t="str">
            <v>SP</v>
          </cell>
          <cell r="C2516" t="str">
            <v>ÁLVARO DE CARVALHO</v>
          </cell>
          <cell r="D2516" t="str">
            <v>350140</v>
          </cell>
          <cell r="F2516">
            <v>16143839</v>
          </cell>
          <cell r="H2516">
            <v>1041538</v>
          </cell>
        </row>
        <row r="2517">
          <cell r="A2517">
            <v>350150</v>
          </cell>
          <cell r="B2517" t="str">
            <v>SP</v>
          </cell>
          <cell r="C2517" t="str">
            <v>ALVINLÂNDIA</v>
          </cell>
          <cell r="D2517" t="str">
            <v>350150</v>
          </cell>
          <cell r="E2517">
            <v>61850</v>
          </cell>
          <cell r="F2517">
            <v>3439003</v>
          </cell>
          <cell r="H2517">
            <v>244792</v>
          </cell>
        </row>
        <row r="2518">
          <cell r="A2518">
            <v>350220</v>
          </cell>
          <cell r="B2518" t="str">
            <v>SP</v>
          </cell>
          <cell r="C2518" t="str">
            <v>ANGATUBA</v>
          </cell>
          <cell r="D2518" t="str">
            <v>350220</v>
          </cell>
          <cell r="E2518">
            <v>195185</v>
          </cell>
          <cell r="F2518">
            <v>53586763</v>
          </cell>
          <cell r="H2518">
            <v>2841118</v>
          </cell>
        </row>
        <row r="2519">
          <cell r="A2519">
            <v>350240</v>
          </cell>
          <cell r="B2519" t="str">
            <v>SP</v>
          </cell>
          <cell r="C2519" t="str">
            <v>ANHUMAS</v>
          </cell>
          <cell r="D2519" t="str">
            <v>350240</v>
          </cell>
          <cell r="F2519">
            <v>20593765</v>
          </cell>
          <cell r="H2519">
            <v>1328630</v>
          </cell>
        </row>
        <row r="2520">
          <cell r="A2520">
            <v>350270</v>
          </cell>
          <cell r="B2520" t="str">
            <v>SP</v>
          </cell>
          <cell r="C2520" t="str">
            <v>APIAÍ</v>
          </cell>
          <cell r="D2520" t="str">
            <v>350270</v>
          </cell>
          <cell r="F2520">
            <v>45536210</v>
          </cell>
          <cell r="H2520">
            <v>2937820</v>
          </cell>
        </row>
        <row r="2521">
          <cell r="A2521">
            <v>350300</v>
          </cell>
          <cell r="B2521" t="str">
            <v>SP</v>
          </cell>
          <cell r="C2521" t="str">
            <v>ARAMINA</v>
          </cell>
          <cell r="D2521" t="str">
            <v>350300</v>
          </cell>
          <cell r="E2521">
            <v>93044</v>
          </cell>
          <cell r="F2521">
            <v>18083599</v>
          </cell>
          <cell r="G2521">
            <v>9832</v>
          </cell>
          <cell r="H2521">
            <v>1070632</v>
          </cell>
        </row>
        <row r="2522">
          <cell r="A2522">
            <v>350315</v>
          </cell>
          <cell r="B2522" t="str">
            <v>SP</v>
          </cell>
          <cell r="C2522" t="str">
            <v>ARAPEÍ</v>
          </cell>
          <cell r="D2522" t="str">
            <v>350315</v>
          </cell>
          <cell r="E2522">
            <v>56441</v>
          </cell>
          <cell r="F2522">
            <v>21800929</v>
          </cell>
          <cell r="H2522">
            <v>1430832</v>
          </cell>
        </row>
        <row r="2523">
          <cell r="A2523">
            <v>350320</v>
          </cell>
          <cell r="B2523" t="str">
            <v>SP</v>
          </cell>
          <cell r="C2523" t="str">
            <v>ARARAQUARA</v>
          </cell>
          <cell r="D2523" t="str">
            <v>350320</v>
          </cell>
          <cell r="E2523">
            <v>3369008</v>
          </cell>
          <cell r="F2523">
            <v>484043743</v>
          </cell>
          <cell r="G2523">
            <v>14298</v>
          </cell>
          <cell r="H2523">
            <v>30908024</v>
          </cell>
        </row>
        <row r="2524">
          <cell r="A2524">
            <v>350350</v>
          </cell>
          <cell r="B2524" t="str">
            <v>SP</v>
          </cell>
          <cell r="C2524" t="str">
            <v>AREIAS</v>
          </cell>
          <cell r="D2524" t="str">
            <v>350350</v>
          </cell>
          <cell r="E2524">
            <v>55859</v>
          </cell>
          <cell r="F2524">
            <v>10511309</v>
          </cell>
          <cell r="H2524">
            <v>655814</v>
          </cell>
        </row>
        <row r="2525">
          <cell r="A2525">
            <v>350370</v>
          </cell>
          <cell r="B2525" t="str">
            <v>SP</v>
          </cell>
          <cell r="C2525" t="str">
            <v>ARIRANHA</v>
          </cell>
          <cell r="D2525" t="str">
            <v>350370</v>
          </cell>
          <cell r="F2525">
            <v>11172121</v>
          </cell>
          <cell r="H2525">
            <v>720782</v>
          </cell>
        </row>
        <row r="2526">
          <cell r="A2526">
            <v>350390</v>
          </cell>
          <cell r="B2526" t="str">
            <v>SP</v>
          </cell>
          <cell r="C2526" t="str">
            <v>ARUJÁ</v>
          </cell>
          <cell r="D2526" t="str">
            <v>350390</v>
          </cell>
          <cell r="E2526">
            <v>1177382</v>
          </cell>
          <cell r="F2526">
            <v>608458449</v>
          </cell>
          <cell r="G2526">
            <v>1177</v>
          </cell>
          <cell r="H2526">
            <v>38399349</v>
          </cell>
        </row>
        <row r="2527">
          <cell r="A2527">
            <v>350400</v>
          </cell>
          <cell r="B2527" t="str">
            <v>SP</v>
          </cell>
          <cell r="C2527" t="str">
            <v>ASSIS</v>
          </cell>
          <cell r="D2527" t="str">
            <v>350400</v>
          </cell>
          <cell r="F2527">
            <v>143700252</v>
          </cell>
          <cell r="H2527">
            <v>9270984</v>
          </cell>
        </row>
        <row r="2528">
          <cell r="A2528">
            <v>350410</v>
          </cell>
          <cell r="B2528" t="str">
            <v>SP</v>
          </cell>
          <cell r="C2528" t="str">
            <v>ATIBAIA</v>
          </cell>
          <cell r="D2528" t="str">
            <v>350410</v>
          </cell>
          <cell r="E2528">
            <v>2442674</v>
          </cell>
          <cell r="F2528">
            <v>423456984</v>
          </cell>
          <cell r="H2528">
            <v>25054014</v>
          </cell>
        </row>
        <row r="2529">
          <cell r="A2529">
            <v>350450</v>
          </cell>
          <cell r="B2529" t="str">
            <v>SP</v>
          </cell>
          <cell r="C2529" t="str">
            <v>AVARÉ</v>
          </cell>
          <cell r="D2529" t="str">
            <v>350450</v>
          </cell>
          <cell r="E2529">
            <v>735570</v>
          </cell>
          <cell r="F2529">
            <v>106584682</v>
          </cell>
          <cell r="G2529">
            <v>13551</v>
          </cell>
          <cell r="H2529">
            <v>6207840</v>
          </cell>
        </row>
        <row r="2530">
          <cell r="A2530">
            <v>350460</v>
          </cell>
          <cell r="B2530" t="str">
            <v>SP</v>
          </cell>
          <cell r="C2530" t="str">
            <v>BADY BASSITT</v>
          </cell>
          <cell r="D2530" t="str">
            <v>350460</v>
          </cell>
          <cell r="E2530">
            <v>362805</v>
          </cell>
          <cell r="F2530">
            <v>44359153</v>
          </cell>
          <cell r="G2530">
            <v>735</v>
          </cell>
          <cell r="H2530">
            <v>2880568</v>
          </cell>
        </row>
        <row r="2531">
          <cell r="A2531">
            <v>350490</v>
          </cell>
          <cell r="B2531" t="str">
            <v>SP</v>
          </cell>
          <cell r="C2531" t="str">
            <v>BANANAL</v>
          </cell>
          <cell r="D2531" t="str">
            <v>350490</v>
          </cell>
          <cell r="E2531">
            <v>67346</v>
          </cell>
          <cell r="F2531">
            <v>14773867</v>
          </cell>
          <cell r="H2531">
            <v>988116</v>
          </cell>
        </row>
        <row r="2532">
          <cell r="A2532">
            <v>350535</v>
          </cell>
          <cell r="B2532" t="str">
            <v>SP</v>
          </cell>
          <cell r="C2532" t="str">
            <v>BARRA DO CHAPÉU</v>
          </cell>
          <cell r="D2532" t="str">
            <v>350535</v>
          </cell>
          <cell r="E2532">
            <v>35038</v>
          </cell>
          <cell r="F2532">
            <v>9264751</v>
          </cell>
          <cell r="H2532">
            <v>575900</v>
          </cell>
        </row>
        <row r="2533">
          <cell r="A2533">
            <v>350540</v>
          </cell>
          <cell r="B2533" t="str">
            <v>SP</v>
          </cell>
          <cell r="C2533" t="str">
            <v>BARRA DO TURVO</v>
          </cell>
          <cell r="D2533" t="str">
            <v>350540</v>
          </cell>
          <cell r="F2533">
            <v>40270054</v>
          </cell>
          <cell r="H2533">
            <v>2598068</v>
          </cell>
        </row>
        <row r="2534">
          <cell r="A2534">
            <v>350560</v>
          </cell>
          <cell r="B2534" t="str">
            <v>SP</v>
          </cell>
          <cell r="C2534" t="str">
            <v>BARRINHA</v>
          </cell>
          <cell r="D2534" t="str">
            <v>350560</v>
          </cell>
          <cell r="F2534">
            <v>759500</v>
          </cell>
          <cell r="H2534">
            <v>49000</v>
          </cell>
        </row>
        <row r="2535">
          <cell r="A2535">
            <v>350600</v>
          </cell>
          <cell r="B2535" t="str">
            <v>SP</v>
          </cell>
          <cell r="C2535" t="str">
            <v>BAURU</v>
          </cell>
          <cell r="D2535" t="str">
            <v>350600</v>
          </cell>
          <cell r="F2535">
            <v>487797462</v>
          </cell>
          <cell r="H2535">
            <v>31470804</v>
          </cell>
        </row>
        <row r="2536">
          <cell r="A2536">
            <v>350610</v>
          </cell>
          <cell r="B2536" t="str">
            <v>SP</v>
          </cell>
          <cell r="C2536" t="str">
            <v>BEBEDOURO</v>
          </cell>
          <cell r="D2536" t="str">
            <v>350610</v>
          </cell>
          <cell r="F2536">
            <v>73656</v>
          </cell>
          <cell r="H2536">
            <v>4752</v>
          </cell>
        </row>
        <row r="2537">
          <cell r="A2537">
            <v>350660</v>
          </cell>
          <cell r="B2537" t="str">
            <v>SP</v>
          </cell>
          <cell r="C2537" t="str">
            <v>BIRITIBA-MIRIM</v>
          </cell>
          <cell r="D2537" t="str">
            <v>350660</v>
          </cell>
          <cell r="E2537">
            <v>80352</v>
          </cell>
          <cell r="F2537">
            <v>63136652</v>
          </cell>
          <cell r="H2537">
            <v>3884082</v>
          </cell>
        </row>
        <row r="2538">
          <cell r="A2538">
            <v>350670</v>
          </cell>
          <cell r="B2538" t="str">
            <v>SP</v>
          </cell>
          <cell r="C2538" t="str">
            <v>BOA ESPERANÇA DO SUL</v>
          </cell>
          <cell r="D2538" t="str">
            <v>350670</v>
          </cell>
          <cell r="E2538">
            <v>21</v>
          </cell>
          <cell r="F2538">
            <v>21186449</v>
          </cell>
          <cell r="H2538">
            <v>1366846</v>
          </cell>
        </row>
        <row r="2539">
          <cell r="A2539">
            <v>350690</v>
          </cell>
          <cell r="B2539" t="str">
            <v>SP</v>
          </cell>
          <cell r="C2539" t="str">
            <v>BOFETE</v>
          </cell>
          <cell r="D2539" t="str">
            <v>350690</v>
          </cell>
          <cell r="F2539">
            <v>5269411</v>
          </cell>
          <cell r="H2539">
            <v>339962</v>
          </cell>
        </row>
        <row r="2540">
          <cell r="A2540">
            <v>350715</v>
          </cell>
          <cell r="B2540" t="str">
            <v>SP</v>
          </cell>
          <cell r="C2540" t="str">
            <v>BOM SUCESSO DE ITARARÉ</v>
          </cell>
          <cell r="D2540" t="str">
            <v>350715</v>
          </cell>
          <cell r="E2540">
            <v>61706</v>
          </cell>
          <cell r="F2540">
            <v>4950497</v>
          </cell>
          <cell r="H2540">
            <v>285582</v>
          </cell>
        </row>
        <row r="2541">
          <cell r="A2541">
            <v>350800</v>
          </cell>
          <cell r="B2541" t="str">
            <v>SP</v>
          </cell>
          <cell r="C2541" t="str">
            <v>BURI</v>
          </cell>
          <cell r="D2541" t="str">
            <v>350800</v>
          </cell>
          <cell r="F2541">
            <v>905200</v>
          </cell>
          <cell r="H2541">
            <v>58400</v>
          </cell>
        </row>
        <row r="2542">
          <cell r="A2542">
            <v>350860</v>
          </cell>
          <cell r="B2542" t="str">
            <v>SP</v>
          </cell>
          <cell r="C2542" t="str">
            <v>CACHOEIRA PAULISTA</v>
          </cell>
          <cell r="D2542" t="str">
            <v>350860</v>
          </cell>
          <cell r="F2542">
            <v>118300433</v>
          </cell>
          <cell r="H2542">
            <v>7632286</v>
          </cell>
        </row>
        <row r="2543">
          <cell r="A2543">
            <v>350890</v>
          </cell>
          <cell r="B2543" t="str">
            <v>SP</v>
          </cell>
          <cell r="C2543" t="str">
            <v>CAIABU</v>
          </cell>
          <cell r="D2543" t="str">
            <v>350890</v>
          </cell>
          <cell r="E2543">
            <v>52827</v>
          </cell>
          <cell r="F2543">
            <v>9498504</v>
          </cell>
          <cell r="H2543">
            <v>675270</v>
          </cell>
        </row>
        <row r="2544">
          <cell r="A2544">
            <v>350920</v>
          </cell>
          <cell r="B2544" t="str">
            <v>SP</v>
          </cell>
          <cell r="C2544" t="str">
            <v>CAJAMAR</v>
          </cell>
          <cell r="D2544" t="str">
            <v>350920</v>
          </cell>
          <cell r="E2544">
            <v>1245955</v>
          </cell>
          <cell r="F2544">
            <v>152467124</v>
          </cell>
          <cell r="G2544">
            <v>19992</v>
          </cell>
          <cell r="H2544">
            <v>9296641</v>
          </cell>
        </row>
        <row r="2545">
          <cell r="A2545">
            <v>350925</v>
          </cell>
          <cell r="B2545" t="str">
            <v>SP</v>
          </cell>
          <cell r="C2545" t="str">
            <v>CAJATI</v>
          </cell>
          <cell r="D2545" t="str">
            <v>350925</v>
          </cell>
          <cell r="F2545">
            <v>94185285</v>
          </cell>
          <cell r="H2545">
            <v>6076470</v>
          </cell>
        </row>
        <row r="2546">
          <cell r="A2546">
            <v>350940</v>
          </cell>
          <cell r="B2546" t="str">
            <v>SP</v>
          </cell>
          <cell r="C2546" t="str">
            <v>CAJURU</v>
          </cell>
          <cell r="D2546" t="str">
            <v>350940</v>
          </cell>
          <cell r="F2546">
            <v>76081347</v>
          </cell>
          <cell r="H2546">
            <v>4908474</v>
          </cell>
        </row>
        <row r="2547">
          <cell r="A2547">
            <v>350945</v>
          </cell>
          <cell r="B2547" t="str">
            <v>SP</v>
          </cell>
          <cell r="C2547" t="str">
            <v>CAMPINA DO MONTE ALEGRE</v>
          </cell>
          <cell r="D2547" t="str">
            <v>350945</v>
          </cell>
          <cell r="F2547">
            <v>0</v>
          </cell>
          <cell r="H2547">
            <v>0</v>
          </cell>
        </row>
        <row r="2548">
          <cell r="A2548">
            <v>350960</v>
          </cell>
          <cell r="B2548" t="str">
            <v>SP</v>
          </cell>
          <cell r="C2548" t="str">
            <v>CAMPO LIMPO PAULISTA</v>
          </cell>
          <cell r="D2548" t="str">
            <v>350960</v>
          </cell>
          <cell r="E2548">
            <v>757760</v>
          </cell>
          <cell r="F2548">
            <v>66625911</v>
          </cell>
          <cell r="H2548">
            <v>5385578</v>
          </cell>
        </row>
        <row r="2549">
          <cell r="A2549">
            <v>350990</v>
          </cell>
          <cell r="B2549" t="str">
            <v>SP</v>
          </cell>
          <cell r="C2549" t="str">
            <v>CANANÉIA</v>
          </cell>
          <cell r="D2549" t="str">
            <v>350990</v>
          </cell>
          <cell r="F2549">
            <v>4330390</v>
          </cell>
          <cell r="H2549">
            <v>279380</v>
          </cell>
        </row>
        <row r="2550">
          <cell r="A2550">
            <v>350995</v>
          </cell>
          <cell r="B2550" t="str">
            <v>SP</v>
          </cell>
          <cell r="C2550" t="str">
            <v>CANAS</v>
          </cell>
          <cell r="D2550" t="str">
            <v>350995</v>
          </cell>
          <cell r="F2550">
            <v>2452813</v>
          </cell>
          <cell r="H2550">
            <v>158246</v>
          </cell>
        </row>
        <row r="2551">
          <cell r="A2551">
            <v>351000</v>
          </cell>
          <cell r="B2551" t="str">
            <v>SP</v>
          </cell>
          <cell r="C2551" t="str">
            <v>CÂNDIDO MOTA</v>
          </cell>
          <cell r="D2551" t="str">
            <v>351000</v>
          </cell>
          <cell r="E2551">
            <v>420592</v>
          </cell>
          <cell r="F2551">
            <v>71446347</v>
          </cell>
          <cell r="H2551">
            <v>4510300</v>
          </cell>
        </row>
        <row r="2552">
          <cell r="A2552">
            <v>351010</v>
          </cell>
          <cell r="B2552" t="str">
            <v>SP</v>
          </cell>
          <cell r="C2552" t="str">
            <v>CÂNDIDO RODRIGUES</v>
          </cell>
          <cell r="D2552" t="str">
            <v>351010</v>
          </cell>
          <cell r="E2552">
            <v>52072</v>
          </cell>
          <cell r="F2552">
            <v>85855124</v>
          </cell>
          <cell r="H2552">
            <v>5516810</v>
          </cell>
        </row>
        <row r="2553">
          <cell r="A2553">
            <v>351020</v>
          </cell>
          <cell r="B2553" t="str">
            <v>SP</v>
          </cell>
          <cell r="C2553" t="str">
            <v>CAPÃO BONITO</v>
          </cell>
          <cell r="D2553" t="str">
            <v>351020</v>
          </cell>
          <cell r="F2553">
            <v>74816485</v>
          </cell>
          <cell r="H2553">
            <v>4826870</v>
          </cell>
        </row>
        <row r="2554">
          <cell r="A2554">
            <v>351050</v>
          </cell>
          <cell r="B2554" t="str">
            <v>SP</v>
          </cell>
          <cell r="C2554" t="str">
            <v>CARAGUATATUBA</v>
          </cell>
          <cell r="D2554" t="str">
            <v>351050</v>
          </cell>
          <cell r="E2554">
            <v>927082</v>
          </cell>
          <cell r="F2554">
            <v>274567508</v>
          </cell>
          <cell r="H2554">
            <v>17887051</v>
          </cell>
        </row>
        <row r="2555">
          <cell r="A2555">
            <v>351060</v>
          </cell>
          <cell r="B2555" t="str">
            <v>SP</v>
          </cell>
          <cell r="C2555" t="str">
            <v>CARAPICUÍBA</v>
          </cell>
          <cell r="D2555" t="str">
            <v>351060</v>
          </cell>
          <cell r="E2555">
            <v>2702638</v>
          </cell>
          <cell r="F2555">
            <v>964852557</v>
          </cell>
          <cell r="H2555">
            <v>59485922</v>
          </cell>
        </row>
        <row r="2556">
          <cell r="A2556">
            <v>351090</v>
          </cell>
          <cell r="B2556" t="str">
            <v>SP</v>
          </cell>
          <cell r="C2556" t="str">
            <v>CÁSSIA DOS COQUEIROS</v>
          </cell>
          <cell r="D2556" t="str">
            <v>351090</v>
          </cell>
          <cell r="F2556">
            <v>6265131</v>
          </cell>
          <cell r="H2556">
            <v>404202</v>
          </cell>
        </row>
        <row r="2557">
          <cell r="A2557">
            <v>351110</v>
          </cell>
          <cell r="B2557" t="str">
            <v>SP</v>
          </cell>
          <cell r="C2557" t="str">
            <v>CATANDUVA</v>
          </cell>
          <cell r="D2557" t="str">
            <v>351110</v>
          </cell>
          <cell r="F2557">
            <v>2968715</v>
          </cell>
          <cell r="H2557">
            <v>191530</v>
          </cell>
        </row>
        <row r="2558">
          <cell r="A2558">
            <v>351140</v>
          </cell>
          <cell r="B2558" t="str">
            <v>SP</v>
          </cell>
          <cell r="C2558" t="str">
            <v>CERQUEIRA CÉSAR</v>
          </cell>
          <cell r="D2558" t="str">
            <v>351140</v>
          </cell>
          <cell r="F2558">
            <v>82298614</v>
          </cell>
          <cell r="H2558">
            <v>5309588</v>
          </cell>
        </row>
        <row r="2559">
          <cell r="A2559">
            <v>351160</v>
          </cell>
          <cell r="B2559" t="str">
            <v>SP</v>
          </cell>
          <cell r="C2559" t="str">
            <v>CESÁRIO LANGE</v>
          </cell>
          <cell r="D2559" t="str">
            <v>351160</v>
          </cell>
          <cell r="F2559">
            <v>13096322</v>
          </cell>
          <cell r="H2559">
            <v>844924</v>
          </cell>
        </row>
        <row r="2560">
          <cell r="A2560">
            <v>351240</v>
          </cell>
          <cell r="B2560" t="str">
            <v>SP</v>
          </cell>
          <cell r="C2560" t="str">
            <v>CORDEIRÓPOLIS</v>
          </cell>
          <cell r="D2560" t="str">
            <v>351240</v>
          </cell>
          <cell r="E2560">
            <v>16907</v>
          </cell>
          <cell r="F2560">
            <v>279479751</v>
          </cell>
          <cell r="H2560">
            <v>18807548</v>
          </cell>
        </row>
        <row r="2561">
          <cell r="A2561">
            <v>351260</v>
          </cell>
          <cell r="B2561" t="str">
            <v>SP</v>
          </cell>
          <cell r="C2561" t="str">
            <v>CORONEL MACEDO</v>
          </cell>
          <cell r="D2561" t="str">
            <v>351260</v>
          </cell>
          <cell r="F2561">
            <v>13954650</v>
          </cell>
          <cell r="H2561">
            <v>900300</v>
          </cell>
        </row>
        <row r="2562">
          <cell r="A2562">
            <v>351280</v>
          </cell>
          <cell r="B2562" t="str">
            <v>SP</v>
          </cell>
          <cell r="C2562" t="str">
            <v>COSMÓPOLIS</v>
          </cell>
          <cell r="D2562" t="str">
            <v>351280</v>
          </cell>
          <cell r="F2562">
            <v>112547887</v>
          </cell>
          <cell r="H2562">
            <v>7261154</v>
          </cell>
        </row>
        <row r="2563">
          <cell r="A2563">
            <v>351340</v>
          </cell>
          <cell r="B2563" t="str">
            <v>SP</v>
          </cell>
          <cell r="C2563" t="str">
            <v>CRUZEIRO</v>
          </cell>
          <cell r="D2563" t="str">
            <v>351340</v>
          </cell>
          <cell r="E2563">
            <v>401443</v>
          </cell>
          <cell r="F2563">
            <v>49252980</v>
          </cell>
          <cell r="H2563">
            <v>3014450</v>
          </cell>
        </row>
        <row r="2564">
          <cell r="A2564">
            <v>351360</v>
          </cell>
          <cell r="B2564" t="str">
            <v>SP</v>
          </cell>
          <cell r="C2564" t="str">
            <v>CUNHA</v>
          </cell>
          <cell r="D2564" t="str">
            <v>351360</v>
          </cell>
          <cell r="F2564">
            <v>23982809</v>
          </cell>
          <cell r="H2564">
            <v>1547278</v>
          </cell>
        </row>
        <row r="2565">
          <cell r="A2565">
            <v>351380</v>
          </cell>
          <cell r="B2565" t="str">
            <v>SP</v>
          </cell>
          <cell r="C2565" t="str">
            <v>DIADEMA</v>
          </cell>
          <cell r="D2565" t="str">
            <v>351380</v>
          </cell>
          <cell r="E2565">
            <v>5380</v>
          </cell>
          <cell r="F2565">
            <v>611326097</v>
          </cell>
          <cell r="G2565">
            <v>9</v>
          </cell>
          <cell r="H2565">
            <v>39541300</v>
          </cell>
        </row>
        <row r="2566">
          <cell r="A2566">
            <v>351460</v>
          </cell>
          <cell r="B2566" t="str">
            <v>SP</v>
          </cell>
          <cell r="C2566" t="str">
            <v>DUMONT</v>
          </cell>
          <cell r="D2566" t="str">
            <v>351460</v>
          </cell>
          <cell r="E2566">
            <v>90485</v>
          </cell>
          <cell r="F2566">
            <v>31562714</v>
          </cell>
          <cell r="H2566">
            <v>1940790</v>
          </cell>
        </row>
        <row r="2567">
          <cell r="A2567">
            <v>351470</v>
          </cell>
          <cell r="B2567" t="str">
            <v>SP</v>
          </cell>
          <cell r="C2567" t="str">
            <v>ECHAPORÃ</v>
          </cell>
          <cell r="D2567" t="str">
            <v>351470</v>
          </cell>
          <cell r="F2567">
            <v>165261</v>
          </cell>
          <cell r="H2567">
            <v>10662</v>
          </cell>
        </row>
        <row r="2568">
          <cell r="A2568">
            <v>351480</v>
          </cell>
          <cell r="B2568" t="str">
            <v>SP</v>
          </cell>
          <cell r="C2568" t="str">
            <v>ELDORADO</v>
          </cell>
          <cell r="D2568" t="str">
            <v>351480</v>
          </cell>
          <cell r="F2568">
            <v>53736485</v>
          </cell>
          <cell r="H2568">
            <v>3466870</v>
          </cell>
        </row>
        <row r="2569">
          <cell r="A2569">
            <v>351510</v>
          </cell>
          <cell r="B2569" t="str">
            <v>SP</v>
          </cell>
          <cell r="C2569" t="str">
            <v>EMBU-GUAÇU</v>
          </cell>
          <cell r="D2569" t="str">
            <v>351510</v>
          </cell>
          <cell r="F2569">
            <v>72915689</v>
          </cell>
          <cell r="H2569">
            <v>4704238</v>
          </cell>
        </row>
        <row r="2570">
          <cell r="A2570">
            <v>351512</v>
          </cell>
          <cell r="B2570" t="str">
            <v>SP</v>
          </cell>
          <cell r="C2570" t="str">
            <v>EMILIANÓPOLIS</v>
          </cell>
          <cell r="D2570" t="str">
            <v>351512</v>
          </cell>
          <cell r="F2570">
            <v>205090916</v>
          </cell>
          <cell r="H2570">
            <v>13231672</v>
          </cell>
        </row>
        <row r="2571">
          <cell r="A2571">
            <v>351530</v>
          </cell>
          <cell r="B2571" t="str">
            <v>SP</v>
          </cell>
          <cell r="C2571" t="str">
            <v>ESTRELA DO NORTE</v>
          </cell>
          <cell r="D2571" t="str">
            <v>351530</v>
          </cell>
          <cell r="E2571">
            <v>50145</v>
          </cell>
          <cell r="F2571">
            <v>6158438</v>
          </cell>
          <cell r="H2571">
            <v>367768</v>
          </cell>
        </row>
        <row r="2572">
          <cell r="A2572">
            <v>351535</v>
          </cell>
          <cell r="B2572" t="str">
            <v>SP</v>
          </cell>
          <cell r="C2572" t="str">
            <v>EUCLIDES DA CUNHA PAULISTA</v>
          </cell>
          <cell r="D2572" t="str">
            <v>351535</v>
          </cell>
          <cell r="F2572">
            <v>12759073</v>
          </cell>
          <cell r="H2572">
            <v>823166</v>
          </cell>
        </row>
        <row r="2573">
          <cell r="A2573">
            <v>351560</v>
          </cell>
          <cell r="B2573" t="str">
            <v>SP</v>
          </cell>
          <cell r="C2573" t="str">
            <v>FERNANDO PRESTES</v>
          </cell>
          <cell r="D2573" t="str">
            <v>351560</v>
          </cell>
          <cell r="F2573">
            <v>10223738</v>
          </cell>
          <cell r="H2573">
            <v>659596</v>
          </cell>
        </row>
        <row r="2574">
          <cell r="A2574">
            <v>351565</v>
          </cell>
          <cell r="B2574" t="str">
            <v>SP</v>
          </cell>
          <cell r="C2574" t="str">
            <v>FERNÃO</v>
          </cell>
          <cell r="D2574" t="str">
            <v>351565</v>
          </cell>
          <cell r="F2574">
            <v>8139546</v>
          </cell>
          <cell r="H2574">
            <v>525132</v>
          </cell>
        </row>
        <row r="2575">
          <cell r="A2575">
            <v>351570</v>
          </cell>
          <cell r="B2575" t="str">
            <v>SP</v>
          </cell>
          <cell r="C2575" t="str">
            <v>FERRAZ DE VASCONCELOS</v>
          </cell>
          <cell r="D2575" t="str">
            <v>351570</v>
          </cell>
          <cell r="F2575">
            <v>825817091</v>
          </cell>
          <cell r="H2575">
            <v>53278522</v>
          </cell>
        </row>
        <row r="2576">
          <cell r="A2576">
            <v>351610</v>
          </cell>
          <cell r="B2576" t="str">
            <v>SP</v>
          </cell>
          <cell r="C2576" t="str">
            <v>FLORÍNIA</v>
          </cell>
          <cell r="D2576" t="str">
            <v>351610</v>
          </cell>
          <cell r="F2576">
            <v>7669834</v>
          </cell>
          <cell r="H2576">
            <v>494828</v>
          </cell>
        </row>
        <row r="2577">
          <cell r="A2577">
            <v>351640</v>
          </cell>
          <cell r="B2577" t="str">
            <v>SP</v>
          </cell>
          <cell r="C2577" t="str">
            <v>FRANCO DA ROCHA</v>
          </cell>
          <cell r="D2577" t="str">
            <v>351640</v>
          </cell>
          <cell r="E2577">
            <v>455721</v>
          </cell>
          <cell r="F2577">
            <v>1027954349</v>
          </cell>
          <cell r="H2577">
            <v>66104238</v>
          </cell>
        </row>
        <row r="2578">
          <cell r="A2578">
            <v>351760</v>
          </cell>
          <cell r="B2578" t="str">
            <v>SP</v>
          </cell>
          <cell r="C2578" t="str">
            <v>GUAPIARA</v>
          </cell>
          <cell r="D2578" t="str">
            <v>351760</v>
          </cell>
          <cell r="F2578">
            <v>52955626</v>
          </cell>
          <cell r="H2578">
            <v>3416492</v>
          </cell>
        </row>
        <row r="2579">
          <cell r="A2579">
            <v>351770</v>
          </cell>
          <cell r="B2579" t="str">
            <v>SP</v>
          </cell>
          <cell r="C2579" t="str">
            <v>GUARÁ</v>
          </cell>
          <cell r="D2579" t="str">
            <v>351770</v>
          </cell>
          <cell r="E2579">
            <v>171727</v>
          </cell>
          <cell r="F2579">
            <v>26090325</v>
          </cell>
          <cell r="H2579">
            <v>1528818</v>
          </cell>
        </row>
        <row r="2580">
          <cell r="A2580">
            <v>351840</v>
          </cell>
          <cell r="B2580" t="str">
            <v>SP</v>
          </cell>
          <cell r="C2580" t="str">
            <v>GUARATINGUETÁ</v>
          </cell>
          <cell r="D2580" t="str">
            <v>351840</v>
          </cell>
          <cell r="F2580">
            <v>48167645</v>
          </cell>
          <cell r="H2580">
            <v>3107590</v>
          </cell>
        </row>
        <row r="2581">
          <cell r="A2581">
            <v>351870</v>
          </cell>
          <cell r="B2581" t="str">
            <v>SP</v>
          </cell>
          <cell r="C2581" t="str">
            <v>GUARUJÁ</v>
          </cell>
          <cell r="D2581" t="str">
            <v>351870</v>
          </cell>
          <cell r="E2581">
            <v>2931</v>
          </cell>
          <cell r="F2581">
            <v>303692458</v>
          </cell>
          <cell r="G2581">
            <v>192</v>
          </cell>
          <cell r="H2581">
            <v>19593090</v>
          </cell>
        </row>
        <row r="2582">
          <cell r="A2582">
            <v>351880</v>
          </cell>
          <cell r="B2582" t="str">
            <v>SP</v>
          </cell>
          <cell r="C2582" t="str">
            <v>GUARULHOS</v>
          </cell>
          <cell r="D2582" t="str">
            <v>351880</v>
          </cell>
          <cell r="F2582">
            <v>47143250</v>
          </cell>
          <cell r="H2582">
            <v>3041500</v>
          </cell>
        </row>
        <row r="2583">
          <cell r="A2583">
            <v>351885</v>
          </cell>
          <cell r="B2583" t="str">
            <v>SP</v>
          </cell>
          <cell r="C2583" t="str">
            <v>GUATAPARÁ</v>
          </cell>
          <cell r="D2583" t="str">
            <v>351885</v>
          </cell>
          <cell r="E2583">
            <v>113897</v>
          </cell>
          <cell r="F2583">
            <v>15482922</v>
          </cell>
          <cell r="G2583">
            <v>203</v>
          </cell>
          <cell r="H2583">
            <v>1002336</v>
          </cell>
        </row>
        <row r="2584">
          <cell r="A2584">
            <v>351907</v>
          </cell>
          <cell r="B2584" t="str">
            <v>SP</v>
          </cell>
          <cell r="C2584" t="str">
            <v>HORTOLÂNDIA</v>
          </cell>
          <cell r="D2584" t="str">
            <v>351907</v>
          </cell>
          <cell r="F2584">
            <v>1238797479</v>
          </cell>
          <cell r="H2584">
            <v>79922418</v>
          </cell>
        </row>
        <row r="2585">
          <cell r="A2585">
            <v>351950</v>
          </cell>
          <cell r="B2585" t="str">
            <v>SP</v>
          </cell>
          <cell r="C2585" t="str">
            <v>IBIRAREMA</v>
          </cell>
          <cell r="D2585" t="str">
            <v>351950</v>
          </cell>
          <cell r="F2585">
            <v>14589065</v>
          </cell>
          <cell r="H2585">
            <v>941230</v>
          </cell>
        </row>
        <row r="2586">
          <cell r="A2586">
            <v>351960</v>
          </cell>
          <cell r="B2586" t="str">
            <v>SP</v>
          </cell>
          <cell r="C2586" t="str">
            <v>IBITINGA</v>
          </cell>
          <cell r="D2586" t="str">
            <v>351960</v>
          </cell>
          <cell r="E2586">
            <v>131832</v>
          </cell>
          <cell r="F2586">
            <v>10360105</v>
          </cell>
          <cell r="H2586">
            <v>774888</v>
          </cell>
        </row>
        <row r="2587">
          <cell r="A2587">
            <v>352000</v>
          </cell>
          <cell r="B2587" t="str">
            <v>SP</v>
          </cell>
          <cell r="C2587" t="str">
            <v>IGARAÇU DO TIETÊ</v>
          </cell>
          <cell r="D2587" t="str">
            <v>352000</v>
          </cell>
          <cell r="F2587">
            <v>25673425</v>
          </cell>
          <cell r="H2587">
            <v>1656350</v>
          </cell>
        </row>
        <row r="2588">
          <cell r="A2588">
            <v>352030</v>
          </cell>
          <cell r="B2588" t="str">
            <v>SP</v>
          </cell>
          <cell r="C2588" t="str">
            <v>IGUAPE</v>
          </cell>
          <cell r="D2588" t="str">
            <v>352030</v>
          </cell>
          <cell r="E2588">
            <v>133384</v>
          </cell>
          <cell r="F2588">
            <v>63146667</v>
          </cell>
          <cell r="H2588">
            <v>3967946</v>
          </cell>
        </row>
        <row r="2589">
          <cell r="A2589">
            <v>352042</v>
          </cell>
          <cell r="B2589" t="str">
            <v>SP</v>
          </cell>
          <cell r="C2589" t="str">
            <v>ILHA COMPRIDA</v>
          </cell>
          <cell r="D2589" t="str">
            <v>352042</v>
          </cell>
          <cell r="F2589">
            <v>24196523</v>
          </cell>
          <cell r="H2589">
            <v>1561066</v>
          </cell>
        </row>
        <row r="2590">
          <cell r="A2590">
            <v>352080</v>
          </cell>
          <cell r="B2590" t="str">
            <v>SP</v>
          </cell>
          <cell r="C2590" t="str">
            <v>INÚBIA PAULISTA</v>
          </cell>
          <cell r="D2590" t="str">
            <v>352080</v>
          </cell>
          <cell r="E2590">
            <v>63162</v>
          </cell>
          <cell r="F2590">
            <v>10823567</v>
          </cell>
          <cell r="G2590">
            <v>465</v>
          </cell>
          <cell r="H2590">
            <v>658584</v>
          </cell>
        </row>
        <row r="2591">
          <cell r="A2591">
            <v>352100</v>
          </cell>
          <cell r="B2591" t="str">
            <v>SP</v>
          </cell>
          <cell r="C2591" t="str">
            <v>IPERÓ</v>
          </cell>
          <cell r="D2591" t="str">
            <v>352100</v>
          </cell>
          <cell r="F2591">
            <v>49380582</v>
          </cell>
          <cell r="H2591">
            <v>3185844</v>
          </cell>
        </row>
        <row r="2592">
          <cell r="A2592">
            <v>352120</v>
          </cell>
          <cell r="B2592" t="str">
            <v>SP</v>
          </cell>
          <cell r="C2592" t="str">
            <v>IPORANGA</v>
          </cell>
          <cell r="D2592" t="str">
            <v>352120</v>
          </cell>
          <cell r="E2592">
            <v>53430</v>
          </cell>
          <cell r="F2592">
            <v>9434404</v>
          </cell>
          <cell r="H2592">
            <v>575548</v>
          </cell>
        </row>
        <row r="2593">
          <cell r="A2593">
            <v>352215</v>
          </cell>
          <cell r="B2593" t="str">
            <v>SP</v>
          </cell>
          <cell r="C2593" t="str">
            <v>ITAÓCA</v>
          </cell>
          <cell r="D2593" t="str">
            <v>352215</v>
          </cell>
          <cell r="E2593">
            <v>46605</v>
          </cell>
          <cell r="F2593">
            <v>5650064</v>
          </cell>
          <cell r="H2593">
            <v>355366</v>
          </cell>
        </row>
        <row r="2594">
          <cell r="A2594">
            <v>352230</v>
          </cell>
          <cell r="B2594" t="str">
            <v>SP</v>
          </cell>
          <cell r="C2594" t="str">
            <v>ITAPETININGA</v>
          </cell>
          <cell r="D2594" t="str">
            <v>352230</v>
          </cell>
          <cell r="F2594">
            <v>723148811</v>
          </cell>
          <cell r="H2594">
            <v>46654762</v>
          </cell>
        </row>
        <row r="2595">
          <cell r="A2595">
            <v>352240</v>
          </cell>
          <cell r="B2595" t="str">
            <v>SP</v>
          </cell>
          <cell r="C2595" t="str">
            <v>ITAPEVA</v>
          </cell>
          <cell r="D2595" t="str">
            <v>352240</v>
          </cell>
          <cell r="E2595">
            <v>65997</v>
          </cell>
          <cell r="F2595">
            <v>185419410</v>
          </cell>
          <cell r="H2595">
            <v>11899636</v>
          </cell>
        </row>
        <row r="2596">
          <cell r="A2596">
            <v>352265</v>
          </cell>
          <cell r="B2596" t="str">
            <v>SP</v>
          </cell>
          <cell r="C2596" t="str">
            <v>ITAPIRAPUÃ PAULISTA</v>
          </cell>
          <cell r="D2596" t="str">
            <v>352265</v>
          </cell>
          <cell r="E2596">
            <v>49782</v>
          </cell>
          <cell r="F2596">
            <v>8859074</v>
          </cell>
          <cell r="H2596">
            <v>511224</v>
          </cell>
        </row>
        <row r="2597">
          <cell r="A2597">
            <v>352280</v>
          </cell>
          <cell r="B2597" t="str">
            <v>SP</v>
          </cell>
          <cell r="C2597" t="str">
            <v>ITAPORANGA</v>
          </cell>
          <cell r="D2597" t="str">
            <v>352280</v>
          </cell>
          <cell r="F2597">
            <v>4528449</v>
          </cell>
          <cell r="H2597">
            <v>292158</v>
          </cell>
        </row>
        <row r="2598">
          <cell r="A2598">
            <v>352290</v>
          </cell>
          <cell r="B2598" t="str">
            <v>SP</v>
          </cell>
          <cell r="C2598" t="str">
            <v>ITAPUÍ</v>
          </cell>
          <cell r="D2598" t="str">
            <v>352290</v>
          </cell>
          <cell r="F2598">
            <v>206646</v>
          </cell>
          <cell r="H2598">
            <v>13332</v>
          </cell>
        </row>
        <row r="2599">
          <cell r="A2599">
            <v>352320</v>
          </cell>
          <cell r="B2599" t="str">
            <v>SP</v>
          </cell>
          <cell r="C2599" t="str">
            <v>ITARARÉ</v>
          </cell>
          <cell r="D2599" t="str">
            <v>352320</v>
          </cell>
          <cell r="E2599">
            <v>514084</v>
          </cell>
          <cell r="F2599">
            <v>110526312</v>
          </cell>
          <cell r="H2599">
            <v>7463792</v>
          </cell>
        </row>
        <row r="2600">
          <cell r="A2600">
            <v>352330</v>
          </cell>
          <cell r="B2600" t="str">
            <v>SP</v>
          </cell>
          <cell r="C2600" t="str">
            <v>ITARIRI</v>
          </cell>
          <cell r="D2600" t="str">
            <v>352330</v>
          </cell>
          <cell r="F2600">
            <v>5888264</v>
          </cell>
          <cell r="H2600">
            <v>379888</v>
          </cell>
        </row>
        <row r="2601">
          <cell r="A2601">
            <v>352370</v>
          </cell>
          <cell r="B2601" t="str">
            <v>SP</v>
          </cell>
          <cell r="C2601" t="str">
            <v>ITIRAPUÃ</v>
          </cell>
          <cell r="D2601" t="str">
            <v>352370</v>
          </cell>
          <cell r="E2601">
            <v>115671</v>
          </cell>
          <cell r="F2601">
            <v>14973882</v>
          </cell>
          <cell r="G2601">
            <v>2373</v>
          </cell>
          <cell r="H2601">
            <v>954300</v>
          </cell>
        </row>
        <row r="2602">
          <cell r="A2602">
            <v>352400</v>
          </cell>
          <cell r="B2602" t="str">
            <v>SP</v>
          </cell>
          <cell r="C2602" t="str">
            <v>ITUPEVA</v>
          </cell>
          <cell r="D2602" t="str">
            <v>352400</v>
          </cell>
          <cell r="F2602">
            <v>188144456</v>
          </cell>
          <cell r="H2602">
            <v>12138352</v>
          </cell>
        </row>
        <row r="2603">
          <cell r="A2603">
            <v>352460</v>
          </cell>
          <cell r="B2603" t="str">
            <v>SP</v>
          </cell>
          <cell r="C2603" t="str">
            <v>JACUPIRANGA</v>
          </cell>
          <cell r="D2603" t="str">
            <v>352460</v>
          </cell>
          <cell r="E2603">
            <v>329390</v>
          </cell>
          <cell r="F2603">
            <v>31682224</v>
          </cell>
          <cell r="H2603">
            <v>1889466</v>
          </cell>
        </row>
        <row r="2604">
          <cell r="A2604">
            <v>352480</v>
          </cell>
          <cell r="B2604" t="str">
            <v>SP</v>
          </cell>
          <cell r="C2604" t="str">
            <v>JALES</v>
          </cell>
          <cell r="D2604" t="str">
            <v>352480</v>
          </cell>
          <cell r="E2604">
            <v>492511</v>
          </cell>
          <cell r="F2604">
            <v>103521477</v>
          </cell>
          <cell r="H2604">
            <v>6357048</v>
          </cell>
        </row>
        <row r="2605">
          <cell r="A2605">
            <v>352500</v>
          </cell>
          <cell r="B2605" t="str">
            <v>SP</v>
          </cell>
          <cell r="C2605" t="str">
            <v>JANDIRA</v>
          </cell>
          <cell r="D2605" t="str">
            <v>352500</v>
          </cell>
          <cell r="E2605">
            <v>1104271</v>
          </cell>
          <cell r="F2605">
            <v>284332531</v>
          </cell>
          <cell r="G2605">
            <v>4528</v>
          </cell>
          <cell r="H2605">
            <v>17828766</v>
          </cell>
        </row>
        <row r="2606">
          <cell r="A2606">
            <v>352530</v>
          </cell>
          <cell r="B2606" t="str">
            <v>SP</v>
          </cell>
          <cell r="C2606" t="str">
            <v>JAÚ</v>
          </cell>
          <cell r="D2606" t="str">
            <v>352530</v>
          </cell>
          <cell r="F2606">
            <v>112300879</v>
          </cell>
          <cell r="H2606">
            <v>7245218</v>
          </cell>
        </row>
        <row r="2607">
          <cell r="A2607">
            <v>352550</v>
          </cell>
          <cell r="B2607" t="str">
            <v>SP</v>
          </cell>
          <cell r="C2607" t="str">
            <v>JOANÓPOLIS</v>
          </cell>
          <cell r="D2607" t="str">
            <v>352550</v>
          </cell>
          <cell r="F2607">
            <v>107850829</v>
          </cell>
          <cell r="H2607">
            <v>6958118</v>
          </cell>
        </row>
        <row r="2608">
          <cell r="A2608">
            <v>352560</v>
          </cell>
          <cell r="B2608" t="str">
            <v>SP</v>
          </cell>
          <cell r="C2608" t="str">
            <v>JOÃO RAMALHO</v>
          </cell>
          <cell r="D2608" t="str">
            <v>352560</v>
          </cell>
          <cell r="F2608">
            <v>15969123</v>
          </cell>
          <cell r="H2608">
            <v>1030266</v>
          </cell>
        </row>
        <row r="2609">
          <cell r="A2609">
            <v>352590</v>
          </cell>
          <cell r="B2609" t="str">
            <v>SP</v>
          </cell>
          <cell r="C2609" t="str">
            <v>JUNDIAÍ</v>
          </cell>
          <cell r="D2609" t="str">
            <v>352590</v>
          </cell>
          <cell r="F2609">
            <v>1280720360</v>
          </cell>
          <cell r="H2609">
            <v>82627120</v>
          </cell>
        </row>
        <row r="2610">
          <cell r="A2610">
            <v>352610</v>
          </cell>
          <cell r="B2610" t="str">
            <v>SP</v>
          </cell>
          <cell r="C2610" t="str">
            <v>JUQUIÁ</v>
          </cell>
          <cell r="D2610" t="str">
            <v>352610</v>
          </cell>
          <cell r="E2610">
            <v>321116</v>
          </cell>
          <cell r="F2610">
            <v>79029188</v>
          </cell>
          <cell r="H2610">
            <v>5145604</v>
          </cell>
        </row>
        <row r="2611">
          <cell r="A2611">
            <v>352620</v>
          </cell>
          <cell r="B2611" t="str">
            <v>SP</v>
          </cell>
          <cell r="C2611" t="str">
            <v>JUQUITIBA</v>
          </cell>
          <cell r="D2611" t="str">
            <v>352620</v>
          </cell>
          <cell r="E2611">
            <v>170621</v>
          </cell>
          <cell r="F2611">
            <v>24236820</v>
          </cell>
          <cell r="H2611">
            <v>1586438</v>
          </cell>
        </row>
        <row r="2612">
          <cell r="A2612">
            <v>352630</v>
          </cell>
          <cell r="B2612" t="str">
            <v>SP</v>
          </cell>
          <cell r="C2612" t="str">
            <v>LAGOINHA</v>
          </cell>
          <cell r="D2612" t="str">
            <v>352630</v>
          </cell>
          <cell r="E2612">
            <v>198679</v>
          </cell>
          <cell r="F2612">
            <v>40732794</v>
          </cell>
          <cell r="H2612">
            <v>2477946</v>
          </cell>
        </row>
        <row r="2613">
          <cell r="A2613">
            <v>352650</v>
          </cell>
          <cell r="B2613" t="str">
            <v>SP</v>
          </cell>
          <cell r="C2613" t="str">
            <v>LAVÍNIA</v>
          </cell>
          <cell r="D2613" t="str">
            <v>352650</v>
          </cell>
          <cell r="F2613">
            <v>3379465</v>
          </cell>
          <cell r="H2613">
            <v>218030</v>
          </cell>
        </row>
        <row r="2614">
          <cell r="A2614">
            <v>352690</v>
          </cell>
          <cell r="B2614" t="str">
            <v>SP</v>
          </cell>
          <cell r="C2614" t="str">
            <v>LIMEIRA</v>
          </cell>
          <cell r="D2614" t="str">
            <v>352690</v>
          </cell>
          <cell r="F2614">
            <v>624841208</v>
          </cell>
          <cell r="H2614">
            <v>40312336</v>
          </cell>
        </row>
        <row r="2615">
          <cell r="A2615">
            <v>352720</v>
          </cell>
          <cell r="B2615" t="str">
            <v>SP</v>
          </cell>
          <cell r="C2615" t="str">
            <v>LORENA</v>
          </cell>
          <cell r="D2615" t="str">
            <v>352720</v>
          </cell>
          <cell r="E2615">
            <v>661589</v>
          </cell>
          <cell r="F2615">
            <v>208423989</v>
          </cell>
          <cell r="H2615">
            <v>12967490</v>
          </cell>
        </row>
        <row r="2616">
          <cell r="A2616">
            <v>352760</v>
          </cell>
          <cell r="B2616" t="str">
            <v>SP</v>
          </cell>
          <cell r="C2616" t="str">
            <v>LUÍS ANTÔNIO</v>
          </cell>
          <cell r="D2616" t="str">
            <v>352760</v>
          </cell>
          <cell r="E2616">
            <v>271181</v>
          </cell>
          <cell r="F2616">
            <v>46589308</v>
          </cell>
          <cell r="G2616">
            <v>6226</v>
          </cell>
          <cell r="H2616">
            <v>3016378</v>
          </cell>
        </row>
        <row r="2617">
          <cell r="A2617">
            <v>352770</v>
          </cell>
          <cell r="B2617" t="str">
            <v>SP</v>
          </cell>
          <cell r="C2617" t="str">
            <v>LUIZIÂNIA</v>
          </cell>
          <cell r="D2617" t="str">
            <v>352770</v>
          </cell>
          <cell r="F2617">
            <v>21793496</v>
          </cell>
          <cell r="H2617">
            <v>1406032</v>
          </cell>
        </row>
        <row r="2618">
          <cell r="A2618">
            <v>352780</v>
          </cell>
          <cell r="B2618" t="str">
            <v>SP</v>
          </cell>
          <cell r="C2618" t="str">
            <v>LUPÉRCIO</v>
          </cell>
          <cell r="D2618" t="str">
            <v>352780</v>
          </cell>
          <cell r="E2618">
            <v>48393</v>
          </cell>
          <cell r="F2618">
            <v>11580750</v>
          </cell>
          <cell r="H2618">
            <v>717520</v>
          </cell>
        </row>
        <row r="2619">
          <cell r="A2619">
            <v>352840</v>
          </cell>
          <cell r="B2619" t="str">
            <v>SP</v>
          </cell>
          <cell r="C2619" t="str">
            <v>MAIRINQUE</v>
          </cell>
          <cell r="D2619" t="str">
            <v>352840</v>
          </cell>
          <cell r="E2619">
            <v>69491</v>
          </cell>
          <cell r="F2619">
            <v>91935017</v>
          </cell>
          <cell r="H2619">
            <v>5408904</v>
          </cell>
        </row>
        <row r="2620">
          <cell r="A2620">
            <v>352900</v>
          </cell>
          <cell r="B2620" t="str">
            <v>SP</v>
          </cell>
          <cell r="C2620" t="str">
            <v>MARÍLIA</v>
          </cell>
          <cell r="D2620" t="str">
            <v>352900</v>
          </cell>
          <cell r="E2620">
            <v>2248990</v>
          </cell>
          <cell r="F2620">
            <v>227730825</v>
          </cell>
          <cell r="H2620">
            <v>14009996</v>
          </cell>
        </row>
        <row r="2621">
          <cell r="A2621">
            <v>352930</v>
          </cell>
          <cell r="B2621" t="str">
            <v>SP</v>
          </cell>
          <cell r="C2621" t="str">
            <v>MATÃO</v>
          </cell>
          <cell r="D2621" t="str">
            <v>352930</v>
          </cell>
          <cell r="F2621">
            <v>24503299</v>
          </cell>
          <cell r="H2621">
            <v>1580858</v>
          </cell>
        </row>
        <row r="2622">
          <cell r="A2622">
            <v>352940</v>
          </cell>
          <cell r="B2622" t="str">
            <v>SP</v>
          </cell>
          <cell r="C2622" t="str">
            <v>MAUÁ</v>
          </cell>
          <cell r="D2622" t="str">
            <v>352940</v>
          </cell>
          <cell r="E2622">
            <v>294328</v>
          </cell>
          <cell r="F2622">
            <v>135461719</v>
          </cell>
          <cell r="G2622">
            <v>14078</v>
          </cell>
          <cell r="H2622">
            <v>5582170</v>
          </cell>
        </row>
        <row r="2623">
          <cell r="A2623">
            <v>352950</v>
          </cell>
          <cell r="B2623" t="str">
            <v>SP</v>
          </cell>
          <cell r="C2623" t="str">
            <v>MENDONÇA</v>
          </cell>
          <cell r="D2623" t="str">
            <v>352950</v>
          </cell>
          <cell r="E2623">
            <v>134556</v>
          </cell>
          <cell r="F2623">
            <v>6613452</v>
          </cell>
          <cell r="H2623">
            <v>453678</v>
          </cell>
        </row>
        <row r="2624">
          <cell r="A2624">
            <v>352970</v>
          </cell>
          <cell r="B2624" t="str">
            <v>SP</v>
          </cell>
          <cell r="C2624" t="str">
            <v>MIGUELÓPOLIS</v>
          </cell>
          <cell r="D2624" t="str">
            <v>352970</v>
          </cell>
          <cell r="E2624">
            <v>271185</v>
          </cell>
          <cell r="F2624">
            <v>50914270</v>
          </cell>
          <cell r="H2624">
            <v>3491896</v>
          </cell>
        </row>
        <row r="2625">
          <cell r="A2625">
            <v>352990</v>
          </cell>
          <cell r="B2625" t="str">
            <v>SP</v>
          </cell>
          <cell r="C2625" t="str">
            <v>MIRACATU</v>
          </cell>
          <cell r="D2625" t="str">
            <v>352990</v>
          </cell>
          <cell r="E2625">
            <v>163895</v>
          </cell>
          <cell r="F2625">
            <v>23535545</v>
          </cell>
          <cell r="H2625">
            <v>1528994</v>
          </cell>
        </row>
        <row r="2626">
          <cell r="A2626">
            <v>353020</v>
          </cell>
          <cell r="B2626" t="str">
            <v>SP</v>
          </cell>
          <cell r="C2626" t="str">
            <v>MIRANTE DO PARANAPANEMA</v>
          </cell>
          <cell r="D2626" t="str">
            <v>353020</v>
          </cell>
          <cell r="F2626">
            <v>113317276</v>
          </cell>
          <cell r="H2626">
            <v>7310792</v>
          </cell>
        </row>
        <row r="2627">
          <cell r="A2627">
            <v>353060</v>
          </cell>
          <cell r="B2627" t="str">
            <v>SP</v>
          </cell>
          <cell r="C2627" t="str">
            <v>MOGI DAS CRUZES</v>
          </cell>
          <cell r="D2627" t="str">
            <v>353060</v>
          </cell>
          <cell r="F2627">
            <v>20873633</v>
          </cell>
          <cell r="H2627">
            <v>1346686</v>
          </cell>
        </row>
        <row r="2628">
          <cell r="A2628">
            <v>353130</v>
          </cell>
          <cell r="B2628" t="str">
            <v>SP</v>
          </cell>
          <cell r="C2628" t="str">
            <v>MONTE ALTO</v>
          </cell>
          <cell r="D2628" t="str">
            <v>353130</v>
          </cell>
          <cell r="F2628">
            <v>16032580</v>
          </cell>
          <cell r="H2628">
            <v>1034360</v>
          </cell>
        </row>
        <row r="2629">
          <cell r="A2629">
            <v>353205</v>
          </cell>
          <cell r="B2629" t="str">
            <v>SP</v>
          </cell>
          <cell r="C2629" t="str">
            <v>MOTUCA</v>
          </cell>
          <cell r="D2629" t="str">
            <v>353205</v>
          </cell>
          <cell r="F2629">
            <v>23579778</v>
          </cell>
          <cell r="H2629">
            <v>1521276</v>
          </cell>
        </row>
        <row r="2630">
          <cell r="A2630">
            <v>353215</v>
          </cell>
          <cell r="B2630" t="str">
            <v>SP</v>
          </cell>
          <cell r="C2630" t="str">
            <v>NANTES</v>
          </cell>
          <cell r="D2630" t="str">
            <v>353215</v>
          </cell>
          <cell r="E2630">
            <v>43107</v>
          </cell>
          <cell r="F2630">
            <v>47958389</v>
          </cell>
          <cell r="H2630">
            <v>3038872</v>
          </cell>
        </row>
        <row r="2631">
          <cell r="A2631">
            <v>353220</v>
          </cell>
          <cell r="B2631" t="str">
            <v>SP</v>
          </cell>
          <cell r="C2631" t="str">
            <v>NARANDIBA</v>
          </cell>
          <cell r="D2631" t="str">
            <v>353220</v>
          </cell>
          <cell r="F2631">
            <v>12515878</v>
          </cell>
          <cell r="H2631">
            <v>807476</v>
          </cell>
        </row>
        <row r="2632">
          <cell r="A2632">
            <v>353230</v>
          </cell>
          <cell r="B2632" t="str">
            <v>SP</v>
          </cell>
          <cell r="C2632" t="str">
            <v>NATIVIDADE DA SERRA</v>
          </cell>
          <cell r="D2632" t="str">
            <v>353230</v>
          </cell>
          <cell r="F2632">
            <v>206179230</v>
          </cell>
          <cell r="H2632">
            <v>13577528</v>
          </cell>
        </row>
        <row r="2633">
          <cell r="A2633">
            <v>353240</v>
          </cell>
          <cell r="B2633" t="str">
            <v>SP</v>
          </cell>
          <cell r="C2633" t="str">
            <v>NAZARÉ PAULISTA</v>
          </cell>
          <cell r="D2633" t="str">
            <v>353240</v>
          </cell>
          <cell r="E2633">
            <v>103103</v>
          </cell>
          <cell r="F2633">
            <v>10509420</v>
          </cell>
          <cell r="H2633">
            <v>733988</v>
          </cell>
        </row>
        <row r="2634">
          <cell r="A2634">
            <v>353270</v>
          </cell>
          <cell r="B2634" t="str">
            <v>SP</v>
          </cell>
          <cell r="C2634" t="str">
            <v>NIPOÃ</v>
          </cell>
          <cell r="D2634" t="str">
            <v>353270</v>
          </cell>
          <cell r="E2634">
            <v>132679</v>
          </cell>
          <cell r="F2634">
            <v>14859111</v>
          </cell>
          <cell r="G2634">
            <v>1553</v>
          </cell>
          <cell r="H2634">
            <v>935844</v>
          </cell>
        </row>
        <row r="2635">
          <cell r="A2635">
            <v>353282</v>
          </cell>
          <cell r="B2635" t="str">
            <v>SP</v>
          </cell>
          <cell r="C2635" t="str">
            <v>NOVA CAMPINA</v>
          </cell>
          <cell r="D2635" t="str">
            <v>353282</v>
          </cell>
          <cell r="F2635">
            <v>160839222</v>
          </cell>
          <cell r="H2635">
            <v>10376724</v>
          </cell>
        </row>
        <row r="2636">
          <cell r="A2636">
            <v>353286</v>
          </cell>
          <cell r="B2636" t="str">
            <v>SP</v>
          </cell>
          <cell r="C2636" t="str">
            <v>NOVA CASTILHO</v>
          </cell>
          <cell r="D2636" t="str">
            <v>353286</v>
          </cell>
          <cell r="F2636">
            <v>3493390</v>
          </cell>
          <cell r="H2636">
            <v>225380</v>
          </cell>
        </row>
        <row r="2637">
          <cell r="A2637">
            <v>353370</v>
          </cell>
          <cell r="B2637" t="str">
            <v>SP</v>
          </cell>
          <cell r="C2637" t="str">
            <v>OCAUÇU</v>
          </cell>
          <cell r="D2637" t="str">
            <v>353370</v>
          </cell>
          <cell r="E2637">
            <v>81826</v>
          </cell>
          <cell r="F2637">
            <v>8731257</v>
          </cell>
          <cell r="H2637">
            <v>517654</v>
          </cell>
        </row>
        <row r="2638">
          <cell r="A2638">
            <v>353530</v>
          </cell>
          <cell r="B2638" t="str">
            <v>SP</v>
          </cell>
          <cell r="C2638" t="str">
            <v>PALMITAL</v>
          </cell>
          <cell r="D2638" t="str">
            <v>353530</v>
          </cell>
          <cell r="F2638">
            <v>93969773</v>
          </cell>
          <cell r="H2638">
            <v>6062566</v>
          </cell>
        </row>
        <row r="2639">
          <cell r="A2639">
            <v>353540</v>
          </cell>
          <cell r="B2639" t="str">
            <v>SP</v>
          </cell>
          <cell r="C2639" t="str">
            <v>PANORAMA</v>
          </cell>
          <cell r="D2639" t="str">
            <v>353540</v>
          </cell>
          <cell r="E2639">
            <v>147870</v>
          </cell>
          <cell r="F2639">
            <v>15891734</v>
          </cell>
          <cell r="H2639">
            <v>926932</v>
          </cell>
        </row>
        <row r="2640">
          <cell r="A2640">
            <v>353550</v>
          </cell>
          <cell r="B2640" t="str">
            <v>SP</v>
          </cell>
          <cell r="C2640" t="str">
            <v>PARAGUAÇU PAULISTA</v>
          </cell>
          <cell r="D2640" t="str">
            <v>353550</v>
          </cell>
          <cell r="F2640">
            <v>33338327</v>
          </cell>
          <cell r="H2640">
            <v>2148738</v>
          </cell>
        </row>
        <row r="2641">
          <cell r="A2641">
            <v>353600</v>
          </cell>
          <cell r="B2641" t="str">
            <v>SP</v>
          </cell>
          <cell r="C2641" t="str">
            <v>PARAPUÃ</v>
          </cell>
          <cell r="D2641" t="str">
            <v>353600</v>
          </cell>
          <cell r="E2641">
            <v>121801</v>
          </cell>
          <cell r="F2641">
            <v>30804898</v>
          </cell>
          <cell r="H2641">
            <v>1944824</v>
          </cell>
        </row>
        <row r="2642">
          <cell r="A2642">
            <v>353620</v>
          </cell>
          <cell r="B2642" t="str">
            <v>SP</v>
          </cell>
          <cell r="C2642" t="str">
            <v>PARIQUERA-AÇU</v>
          </cell>
          <cell r="D2642" t="str">
            <v>353620</v>
          </cell>
          <cell r="E2642">
            <v>195666</v>
          </cell>
          <cell r="F2642">
            <v>51954979</v>
          </cell>
          <cell r="H2642">
            <v>3224182</v>
          </cell>
        </row>
        <row r="2643">
          <cell r="A2643">
            <v>353650</v>
          </cell>
          <cell r="B2643" t="str">
            <v>SP</v>
          </cell>
          <cell r="C2643" t="str">
            <v>PAULÍNIA</v>
          </cell>
          <cell r="D2643" t="str">
            <v>353650</v>
          </cell>
          <cell r="E2643">
            <v>2651655</v>
          </cell>
          <cell r="F2643">
            <v>479654975</v>
          </cell>
          <cell r="G2643">
            <v>25048</v>
          </cell>
          <cell r="H2643">
            <v>30061432</v>
          </cell>
        </row>
        <row r="2644">
          <cell r="A2644">
            <v>353710</v>
          </cell>
          <cell r="B2644" t="str">
            <v>SP</v>
          </cell>
          <cell r="C2644" t="str">
            <v>PEDREIRA</v>
          </cell>
          <cell r="D2644" t="str">
            <v>353710</v>
          </cell>
          <cell r="F2644">
            <v>21733201</v>
          </cell>
          <cell r="H2644">
            <v>1402142</v>
          </cell>
        </row>
        <row r="2645">
          <cell r="A2645">
            <v>353720</v>
          </cell>
          <cell r="B2645" t="str">
            <v>SP</v>
          </cell>
          <cell r="C2645" t="str">
            <v>PEDRO DE TOLEDO</v>
          </cell>
          <cell r="D2645" t="str">
            <v>353720</v>
          </cell>
          <cell r="E2645">
            <v>1925</v>
          </cell>
          <cell r="F2645">
            <v>31654611</v>
          </cell>
          <cell r="H2645">
            <v>2041182</v>
          </cell>
        </row>
        <row r="2646">
          <cell r="A2646">
            <v>353730</v>
          </cell>
          <cell r="B2646" t="str">
            <v>SP</v>
          </cell>
          <cell r="C2646" t="str">
            <v>PENÁPOLIS</v>
          </cell>
          <cell r="D2646" t="str">
            <v>353730</v>
          </cell>
          <cell r="E2646">
            <v>76717</v>
          </cell>
          <cell r="F2646">
            <v>79964426</v>
          </cell>
          <cell r="G2646">
            <v>3531</v>
          </cell>
          <cell r="H2646">
            <v>5636310</v>
          </cell>
        </row>
        <row r="2647">
          <cell r="A2647">
            <v>353780</v>
          </cell>
          <cell r="B2647" t="str">
            <v>SP</v>
          </cell>
          <cell r="C2647" t="str">
            <v>PIEDADE</v>
          </cell>
          <cell r="D2647" t="str">
            <v>353780</v>
          </cell>
          <cell r="F2647">
            <v>275393150</v>
          </cell>
          <cell r="H2647">
            <v>17767300</v>
          </cell>
        </row>
        <row r="2648">
          <cell r="A2648">
            <v>353800</v>
          </cell>
          <cell r="B2648" t="str">
            <v>SP</v>
          </cell>
          <cell r="C2648" t="str">
            <v>PINDAMONHANGABA</v>
          </cell>
          <cell r="D2648" t="str">
            <v>353800</v>
          </cell>
          <cell r="F2648">
            <v>7276971</v>
          </cell>
          <cell r="H2648">
            <v>469482</v>
          </cell>
        </row>
        <row r="2649">
          <cell r="A2649">
            <v>353850</v>
          </cell>
          <cell r="B2649" t="str">
            <v>SP</v>
          </cell>
          <cell r="C2649" t="str">
            <v>PIQUETE</v>
          </cell>
          <cell r="D2649" t="str">
            <v>353850</v>
          </cell>
          <cell r="E2649">
            <v>114982</v>
          </cell>
          <cell r="F2649">
            <v>14888714</v>
          </cell>
          <cell r="G2649">
            <v>1107</v>
          </cell>
          <cell r="H2649">
            <v>897350</v>
          </cell>
        </row>
        <row r="2650">
          <cell r="A2650">
            <v>353860</v>
          </cell>
          <cell r="B2650" t="str">
            <v>SP</v>
          </cell>
          <cell r="C2650" t="str">
            <v>PIRACAIA</v>
          </cell>
          <cell r="D2650" t="str">
            <v>353860</v>
          </cell>
          <cell r="E2650">
            <v>310734</v>
          </cell>
          <cell r="F2650">
            <v>66682217</v>
          </cell>
          <cell r="H2650">
            <v>4109300</v>
          </cell>
        </row>
        <row r="2651">
          <cell r="A2651">
            <v>353910</v>
          </cell>
          <cell r="B2651" t="str">
            <v>SP</v>
          </cell>
          <cell r="C2651" t="str">
            <v>PIRAPORA DO BOM JESUS</v>
          </cell>
          <cell r="D2651" t="str">
            <v>353910</v>
          </cell>
          <cell r="E2651">
            <v>271751</v>
          </cell>
          <cell r="F2651">
            <v>78329306</v>
          </cell>
          <cell r="G2651">
            <v>650</v>
          </cell>
          <cell r="H2651">
            <v>5585762</v>
          </cell>
        </row>
        <row r="2652">
          <cell r="A2652">
            <v>353940</v>
          </cell>
          <cell r="B2652" t="str">
            <v>SP</v>
          </cell>
          <cell r="C2652" t="str">
            <v>PIRATININGA</v>
          </cell>
          <cell r="D2652" t="str">
            <v>353940</v>
          </cell>
          <cell r="F2652">
            <v>6271889</v>
          </cell>
          <cell r="H2652">
            <v>404638</v>
          </cell>
        </row>
        <row r="2653">
          <cell r="A2653">
            <v>353970</v>
          </cell>
          <cell r="B2653" t="str">
            <v>SP</v>
          </cell>
          <cell r="C2653" t="str">
            <v>PLATINA</v>
          </cell>
          <cell r="D2653" t="str">
            <v>353970</v>
          </cell>
          <cell r="F2653">
            <v>13020</v>
          </cell>
          <cell r="H2653">
            <v>840</v>
          </cell>
        </row>
        <row r="2654">
          <cell r="A2654">
            <v>354020</v>
          </cell>
          <cell r="B2654" t="str">
            <v>SP</v>
          </cell>
          <cell r="C2654" t="str">
            <v>PONTAL</v>
          </cell>
          <cell r="D2654" t="str">
            <v>354020</v>
          </cell>
          <cell r="E2654">
            <v>358578</v>
          </cell>
          <cell r="F2654">
            <v>99069276</v>
          </cell>
          <cell r="H2654">
            <v>6506204</v>
          </cell>
        </row>
        <row r="2655">
          <cell r="A2655">
            <v>354050</v>
          </cell>
          <cell r="B2655" t="str">
            <v>SP</v>
          </cell>
          <cell r="C2655" t="str">
            <v>PORANGABA</v>
          </cell>
          <cell r="D2655" t="str">
            <v>354050</v>
          </cell>
          <cell r="F2655">
            <v>41452208</v>
          </cell>
          <cell r="H2655">
            <v>2674336</v>
          </cell>
        </row>
        <row r="2656">
          <cell r="A2656">
            <v>354060</v>
          </cell>
          <cell r="B2656" t="str">
            <v>SP</v>
          </cell>
          <cell r="C2656" t="str">
            <v>PORTO FELIZ</v>
          </cell>
          <cell r="D2656" t="str">
            <v>354060</v>
          </cell>
          <cell r="F2656">
            <v>113007369</v>
          </cell>
          <cell r="H2656">
            <v>7290798</v>
          </cell>
        </row>
        <row r="2657">
          <cell r="A2657">
            <v>354075</v>
          </cell>
          <cell r="B2657" t="str">
            <v>SP</v>
          </cell>
          <cell r="C2657" t="str">
            <v>POTIM</v>
          </cell>
          <cell r="D2657" t="str">
            <v>354075</v>
          </cell>
          <cell r="E2657">
            <v>150739</v>
          </cell>
          <cell r="F2657">
            <v>71260374</v>
          </cell>
          <cell r="H2657">
            <v>4481984</v>
          </cell>
        </row>
        <row r="2658">
          <cell r="A2658">
            <v>354090</v>
          </cell>
          <cell r="B2658" t="str">
            <v>SP</v>
          </cell>
          <cell r="C2658" t="str">
            <v>PRADÓPOLIS</v>
          </cell>
          <cell r="D2658" t="str">
            <v>354090</v>
          </cell>
          <cell r="E2658">
            <v>287873</v>
          </cell>
          <cell r="F2658">
            <v>33514986</v>
          </cell>
          <cell r="H2658">
            <v>2087536</v>
          </cell>
        </row>
        <row r="2659">
          <cell r="A2659">
            <v>354190</v>
          </cell>
          <cell r="B2659" t="str">
            <v>SP</v>
          </cell>
          <cell r="C2659" t="str">
            <v>QUELUZ</v>
          </cell>
          <cell r="D2659" t="str">
            <v>354190</v>
          </cell>
          <cell r="E2659">
            <v>60129</v>
          </cell>
          <cell r="F2659">
            <v>9597733</v>
          </cell>
          <cell r="H2659">
            <v>727884</v>
          </cell>
        </row>
        <row r="2660">
          <cell r="A2660">
            <v>354200</v>
          </cell>
          <cell r="B2660" t="str">
            <v>SP</v>
          </cell>
          <cell r="C2660" t="str">
            <v>QUINTANA</v>
          </cell>
          <cell r="D2660" t="str">
            <v>354200</v>
          </cell>
          <cell r="F2660">
            <v>16423118</v>
          </cell>
          <cell r="H2660">
            <v>1059556</v>
          </cell>
        </row>
        <row r="2661">
          <cell r="A2661">
            <v>354230</v>
          </cell>
          <cell r="B2661" t="str">
            <v>SP</v>
          </cell>
          <cell r="C2661" t="str">
            <v>REDENÇÃO DA SERRA</v>
          </cell>
          <cell r="D2661" t="str">
            <v>354230</v>
          </cell>
          <cell r="F2661">
            <v>18204471</v>
          </cell>
          <cell r="H2661">
            <v>1174482</v>
          </cell>
        </row>
        <row r="2662">
          <cell r="A2662">
            <v>354240</v>
          </cell>
          <cell r="B2662" t="str">
            <v>SP</v>
          </cell>
          <cell r="C2662" t="str">
            <v>REGENTE FEIJÓ</v>
          </cell>
          <cell r="D2662" t="str">
            <v>354240</v>
          </cell>
          <cell r="F2662">
            <v>62420887</v>
          </cell>
          <cell r="H2662">
            <v>4027154</v>
          </cell>
        </row>
        <row r="2663">
          <cell r="A2663">
            <v>354260</v>
          </cell>
          <cell r="B2663" t="str">
            <v>SP</v>
          </cell>
          <cell r="C2663" t="str">
            <v>REGISTRO</v>
          </cell>
          <cell r="D2663" t="str">
            <v>354260</v>
          </cell>
          <cell r="F2663">
            <v>125705682</v>
          </cell>
          <cell r="H2663">
            <v>8110044</v>
          </cell>
        </row>
        <row r="2664">
          <cell r="A2664">
            <v>354270</v>
          </cell>
          <cell r="B2664" t="str">
            <v>SP</v>
          </cell>
          <cell r="C2664" t="str">
            <v>RESTINGA</v>
          </cell>
          <cell r="D2664" t="str">
            <v>354270</v>
          </cell>
          <cell r="E2664">
            <v>78217</v>
          </cell>
          <cell r="F2664">
            <v>18689719</v>
          </cell>
          <cell r="G2664">
            <v>1872</v>
          </cell>
          <cell r="H2664">
            <v>1164074</v>
          </cell>
        </row>
        <row r="2665">
          <cell r="A2665">
            <v>354280</v>
          </cell>
          <cell r="B2665" t="str">
            <v>SP</v>
          </cell>
          <cell r="C2665" t="str">
            <v>RIBEIRA</v>
          </cell>
          <cell r="D2665" t="str">
            <v>354280</v>
          </cell>
          <cell r="E2665">
            <v>6761</v>
          </cell>
          <cell r="F2665">
            <v>10642793</v>
          </cell>
          <cell r="H2665">
            <v>680652</v>
          </cell>
        </row>
        <row r="2666">
          <cell r="A2666">
            <v>354300</v>
          </cell>
          <cell r="B2666" t="str">
            <v>SP</v>
          </cell>
          <cell r="C2666" t="str">
            <v>RIBEIRÃO BRANCO</v>
          </cell>
          <cell r="D2666" t="str">
            <v>354300</v>
          </cell>
          <cell r="F2666">
            <v>536579</v>
          </cell>
          <cell r="H2666">
            <v>34618</v>
          </cell>
        </row>
        <row r="2667">
          <cell r="A2667">
            <v>354325</v>
          </cell>
          <cell r="B2667" t="str">
            <v>SP</v>
          </cell>
          <cell r="C2667" t="str">
            <v>RIBEIRÃO GRANDE</v>
          </cell>
          <cell r="D2667" t="str">
            <v>354325</v>
          </cell>
          <cell r="F2667">
            <v>41094143</v>
          </cell>
          <cell r="H2667">
            <v>2663742</v>
          </cell>
        </row>
        <row r="2668">
          <cell r="A2668">
            <v>354330</v>
          </cell>
          <cell r="B2668" t="str">
            <v>SP</v>
          </cell>
          <cell r="C2668" t="str">
            <v>RIBEIRÃO PIRES</v>
          </cell>
          <cell r="D2668" t="str">
            <v>354330</v>
          </cell>
          <cell r="E2668">
            <v>78749</v>
          </cell>
          <cell r="F2668">
            <v>407809818</v>
          </cell>
          <cell r="H2668">
            <v>26263783</v>
          </cell>
        </row>
        <row r="2669">
          <cell r="A2669">
            <v>354410</v>
          </cell>
          <cell r="B2669" t="str">
            <v>SP</v>
          </cell>
          <cell r="C2669" t="str">
            <v>RIO GRANDE DA SERRA</v>
          </cell>
          <cell r="D2669" t="str">
            <v>354410</v>
          </cell>
          <cell r="E2669">
            <v>291937</v>
          </cell>
          <cell r="F2669">
            <v>95528801</v>
          </cell>
          <cell r="G2669">
            <v>1669</v>
          </cell>
          <cell r="H2669">
            <v>6334165</v>
          </cell>
        </row>
        <row r="2670">
          <cell r="A2670">
            <v>354350</v>
          </cell>
          <cell r="B2670" t="str">
            <v>SP</v>
          </cell>
          <cell r="C2670" t="str">
            <v>RIVERSUL</v>
          </cell>
          <cell r="D2670" t="str">
            <v>354350</v>
          </cell>
          <cell r="E2670">
            <v>72062</v>
          </cell>
          <cell r="F2670">
            <v>5618903</v>
          </cell>
          <cell r="H2670">
            <v>299142</v>
          </cell>
        </row>
        <row r="2671">
          <cell r="A2671">
            <v>354425</v>
          </cell>
          <cell r="B2671" t="str">
            <v>SP</v>
          </cell>
          <cell r="C2671" t="str">
            <v>ROSANA</v>
          </cell>
          <cell r="D2671" t="str">
            <v>354425</v>
          </cell>
          <cell r="F2671">
            <v>63968314</v>
          </cell>
          <cell r="H2671">
            <v>4126988</v>
          </cell>
        </row>
        <row r="2672">
          <cell r="A2672">
            <v>354430</v>
          </cell>
          <cell r="B2672" t="str">
            <v>SP</v>
          </cell>
          <cell r="C2672" t="str">
            <v>ROSEIRA</v>
          </cell>
          <cell r="D2672" t="str">
            <v>354430</v>
          </cell>
          <cell r="E2672">
            <v>337073</v>
          </cell>
          <cell r="F2672">
            <v>65259843</v>
          </cell>
          <cell r="H2672">
            <v>4350558</v>
          </cell>
        </row>
        <row r="2673">
          <cell r="A2673">
            <v>354470</v>
          </cell>
          <cell r="B2673" t="str">
            <v>SP</v>
          </cell>
          <cell r="C2673" t="str">
            <v>SAGRES</v>
          </cell>
          <cell r="D2673" t="str">
            <v>354470</v>
          </cell>
          <cell r="E2673">
            <v>32070</v>
          </cell>
          <cell r="F2673">
            <v>5738861</v>
          </cell>
          <cell r="H2673">
            <v>339172</v>
          </cell>
        </row>
        <row r="2674">
          <cell r="A2674">
            <v>354490</v>
          </cell>
          <cell r="B2674" t="str">
            <v>SP</v>
          </cell>
          <cell r="C2674" t="str">
            <v>SALES OLIVEIRA</v>
          </cell>
          <cell r="D2674" t="str">
            <v>354490</v>
          </cell>
          <cell r="F2674">
            <v>0</v>
          </cell>
          <cell r="H2674">
            <v>0</v>
          </cell>
        </row>
        <row r="2675">
          <cell r="A2675">
            <v>354500</v>
          </cell>
          <cell r="B2675" t="str">
            <v>SP</v>
          </cell>
          <cell r="C2675" t="str">
            <v>SALESÓPOLIS</v>
          </cell>
          <cell r="D2675" t="str">
            <v>354500</v>
          </cell>
          <cell r="E2675">
            <v>162525</v>
          </cell>
          <cell r="F2675">
            <v>30245503</v>
          </cell>
          <cell r="H2675">
            <v>1877476</v>
          </cell>
        </row>
        <row r="2676">
          <cell r="A2676">
            <v>354510</v>
          </cell>
          <cell r="B2676" t="str">
            <v>SP</v>
          </cell>
          <cell r="C2676" t="str">
            <v>SALMOURÃO</v>
          </cell>
          <cell r="D2676" t="str">
            <v>354510</v>
          </cell>
          <cell r="E2676">
            <v>38319</v>
          </cell>
          <cell r="F2676">
            <v>38598684</v>
          </cell>
          <cell r="H2676">
            <v>2515266</v>
          </cell>
        </row>
        <row r="2677">
          <cell r="A2677">
            <v>354520</v>
          </cell>
          <cell r="B2677" t="str">
            <v>SP</v>
          </cell>
          <cell r="C2677" t="str">
            <v>SALTO</v>
          </cell>
          <cell r="D2677" t="str">
            <v>354520</v>
          </cell>
          <cell r="E2677">
            <v>974561</v>
          </cell>
          <cell r="F2677">
            <v>209856762</v>
          </cell>
          <cell r="H2677">
            <v>12980562</v>
          </cell>
        </row>
        <row r="2678">
          <cell r="A2678">
            <v>354540</v>
          </cell>
          <cell r="B2678" t="str">
            <v>SP</v>
          </cell>
          <cell r="C2678" t="str">
            <v>SALTO GRANDE</v>
          </cell>
          <cell r="D2678" t="str">
            <v>354540</v>
          </cell>
          <cell r="E2678">
            <v>178356</v>
          </cell>
          <cell r="F2678">
            <v>21504845</v>
          </cell>
          <cell r="H2678">
            <v>1287678</v>
          </cell>
        </row>
        <row r="2679">
          <cell r="A2679">
            <v>354600</v>
          </cell>
          <cell r="B2679" t="str">
            <v>SP</v>
          </cell>
          <cell r="C2679" t="str">
            <v>SANTA BRANCA</v>
          </cell>
          <cell r="D2679" t="str">
            <v>354600</v>
          </cell>
          <cell r="E2679">
            <v>183268</v>
          </cell>
          <cell r="F2679">
            <v>58279259</v>
          </cell>
          <cell r="H2679">
            <v>3645674</v>
          </cell>
        </row>
        <row r="2680">
          <cell r="A2680">
            <v>354610</v>
          </cell>
          <cell r="B2680" t="str">
            <v>SP</v>
          </cell>
          <cell r="C2680" t="str">
            <v>SANTA CLARA D'OESTE</v>
          </cell>
          <cell r="D2680" t="str">
            <v>354610</v>
          </cell>
          <cell r="F2680">
            <v>0</v>
          </cell>
          <cell r="H2680">
            <v>0</v>
          </cell>
        </row>
        <row r="2681">
          <cell r="A2681">
            <v>354620</v>
          </cell>
          <cell r="B2681" t="str">
            <v>SP</v>
          </cell>
          <cell r="C2681" t="str">
            <v>SANTA CRUZ DA CONCEIÇÃO</v>
          </cell>
          <cell r="D2681" t="str">
            <v>354620</v>
          </cell>
          <cell r="E2681">
            <v>52250</v>
          </cell>
          <cell r="F2681">
            <v>9573816</v>
          </cell>
          <cell r="H2681">
            <v>648748</v>
          </cell>
        </row>
        <row r="2682">
          <cell r="A2682">
            <v>354625</v>
          </cell>
          <cell r="B2682" t="str">
            <v>SP</v>
          </cell>
          <cell r="C2682" t="str">
            <v>SANTA CRUZ DA ESPERANÇA</v>
          </cell>
          <cell r="D2682" t="str">
            <v>354625</v>
          </cell>
          <cell r="F2682">
            <v>10849721</v>
          </cell>
          <cell r="H2682">
            <v>699982</v>
          </cell>
        </row>
        <row r="2683">
          <cell r="A2683">
            <v>354680</v>
          </cell>
          <cell r="B2683" t="str">
            <v>SP</v>
          </cell>
          <cell r="C2683" t="str">
            <v>SANTA ISABEL</v>
          </cell>
          <cell r="D2683" t="str">
            <v>354680</v>
          </cell>
          <cell r="E2683">
            <v>477919</v>
          </cell>
          <cell r="F2683">
            <v>84958427</v>
          </cell>
          <cell r="H2683">
            <v>5015448</v>
          </cell>
        </row>
        <row r="2684">
          <cell r="A2684">
            <v>354690</v>
          </cell>
          <cell r="B2684" t="str">
            <v>SP</v>
          </cell>
          <cell r="C2684" t="str">
            <v>SANTA LÚCIA</v>
          </cell>
          <cell r="D2684" t="str">
            <v>354690</v>
          </cell>
          <cell r="E2684">
            <v>21914</v>
          </cell>
          <cell r="F2684">
            <v>4066158</v>
          </cell>
          <cell r="H2684">
            <v>403274</v>
          </cell>
        </row>
        <row r="2685">
          <cell r="A2685">
            <v>354760</v>
          </cell>
          <cell r="B2685" t="str">
            <v>SP</v>
          </cell>
          <cell r="C2685" t="str">
            <v>SANTA ROSA DE VITERBO</v>
          </cell>
          <cell r="D2685" t="str">
            <v>354760</v>
          </cell>
          <cell r="F2685">
            <v>25283848</v>
          </cell>
          <cell r="H2685">
            <v>1631216</v>
          </cell>
        </row>
        <row r="2686">
          <cell r="A2686">
            <v>354720</v>
          </cell>
          <cell r="B2686" t="str">
            <v>SP</v>
          </cell>
          <cell r="C2686" t="str">
            <v>SANTANA DA PONTE PENSA</v>
          </cell>
          <cell r="D2686" t="str">
            <v>354720</v>
          </cell>
          <cell r="F2686">
            <v>4340</v>
          </cell>
          <cell r="H2686">
            <v>280</v>
          </cell>
        </row>
        <row r="2687">
          <cell r="A2687">
            <v>354780</v>
          </cell>
          <cell r="B2687" t="str">
            <v>SP</v>
          </cell>
          <cell r="C2687" t="str">
            <v>SANTO ANDRÉ</v>
          </cell>
          <cell r="D2687" t="str">
            <v>354780</v>
          </cell>
          <cell r="F2687">
            <v>317873380</v>
          </cell>
          <cell r="H2687">
            <v>20507960</v>
          </cell>
        </row>
        <row r="2688">
          <cell r="A2688">
            <v>354790</v>
          </cell>
          <cell r="B2688" t="str">
            <v>SP</v>
          </cell>
          <cell r="C2688" t="str">
            <v>SANTO ANTÔNIO DA ALEGRIA</v>
          </cell>
          <cell r="D2688" t="str">
            <v>354790</v>
          </cell>
          <cell r="F2688">
            <v>7889128</v>
          </cell>
          <cell r="H2688">
            <v>508976</v>
          </cell>
        </row>
        <row r="2689">
          <cell r="A2689">
            <v>354800</v>
          </cell>
          <cell r="B2689" t="str">
            <v>SP</v>
          </cell>
          <cell r="C2689" t="str">
            <v>SANTO ANTÔNIO DE POSSE</v>
          </cell>
          <cell r="D2689" t="str">
            <v>354800</v>
          </cell>
          <cell r="F2689">
            <v>11882641</v>
          </cell>
          <cell r="H2689">
            <v>766622</v>
          </cell>
        </row>
        <row r="2690">
          <cell r="A2690">
            <v>354810</v>
          </cell>
          <cell r="B2690" t="str">
            <v>SP</v>
          </cell>
          <cell r="C2690" t="str">
            <v>SANTO ANTÔNIO DO JARDIM</v>
          </cell>
          <cell r="D2690" t="str">
            <v>354810</v>
          </cell>
          <cell r="E2690">
            <v>137411</v>
          </cell>
          <cell r="F2690">
            <v>32491718</v>
          </cell>
          <cell r="G2690">
            <v>2407</v>
          </cell>
          <cell r="H2690">
            <v>2155097</v>
          </cell>
        </row>
        <row r="2691">
          <cell r="A2691">
            <v>354860</v>
          </cell>
          <cell r="B2691" t="str">
            <v>SP</v>
          </cell>
          <cell r="C2691" t="str">
            <v>SÃO BENTO DO SAPUCAÍ</v>
          </cell>
          <cell r="D2691" t="str">
            <v>354860</v>
          </cell>
          <cell r="E2691">
            <v>119629</v>
          </cell>
          <cell r="F2691">
            <v>32158275</v>
          </cell>
          <cell r="H2691">
            <v>2095090</v>
          </cell>
        </row>
        <row r="2692">
          <cell r="A2692">
            <v>354870</v>
          </cell>
          <cell r="B2692" t="str">
            <v>SP</v>
          </cell>
          <cell r="C2692" t="str">
            <v>SÃO BERNARDO DO CAMPO</v>
          </cell>
          <cell r="D2692" t="str">
            <v>354870</v>
          </cell>
          <cell r="F2692">
            <v>21752452</v>
          </cell>
          <cell r="H2692">
            <v>1403384</v>
          </cell>
        </row>
        <row r="2693">
          <cell r="A2693">
            <v>354950</v>
          </cell>
          <cell r="B2693" t="str">
            <v>SP</v>
          </cell>
          <cell r="C2693" t="str">
            <v>SÃO JOSÉ DA BELA VISTA</v>
          </cell>
          <cell r="D2693" t="str">
            <v>354950</v>
          </cell>
          <cell r="E2693">
            <v>42281</v>
          </cell>
          <cell r="F2693">
            <v>6416300</v>
          </cell>
          <cell r="H2693">
            <v>381596</v>
          </cell>
        </row>
        <row r="2694">
          <cell r="A2694">
            <v>354960</v>
          </cell>
          <cell r="B2694" t="str">
            <v>SP</v>
          </cell>
          <cell r="C2694" t="str">
            <v>SÃO JOSÉ DO BARREIRO</v>
          </cell>
          <cell r="D2694" t="str">
            <v>354960</v>
          </cell>
          <cell r="F2694">
            <v>12837575</v>
          </cell>
          <cell r="H2694">
            <v>902546</v>
          </cell>
        </row>
        <row r="2695">
          <cell r="A2695">
            <v>354995</v>
          </cell>
          <cell r="B2695" t="str">
            <v>SP</v>
          </cell>
          <cell r="C2695" t="str">
            <v>SÃO LOURENÇO DA SERRA</v>
          </cell>
          <cell r="D2695" t="str">
            <v>354995</v>
          </cell>
          <cell r="E2695">
            <v>236402</v>
          </cell>
          <cell r="F2695">
            <v>60025449</v>
          </cell>
          <cell r="H2695">
            <v>3888460</v>
          </cell>
        </row>
        <row r="2696">
          <cell r="A2696">
            <v>355110</v>
          </cell>
          <cell r="B2696" t="str">
            <v>SP</v>
          </cell>
          <cell r="C2696" t="str">
            <v>SARAPUÍ</v>
          </cell>
          <cell r="D2696" t="str">
            <v>355110</v>
          </cell>
          <cell r="F2696">
            <v>50304475</v>
          </cell>
          <cell r="H2696">
            <v>3245450</v>
          </cell>
        </row>
        <row r="2697">
          <cell r="A2697">
            <v>355160</v>
          </cell>
          <cell r="B2697" t="str">
            <v>SP</v>
          </cell>
          <cell r="C2697" t="str">
            <v>SERRA NEGRA</v>
          </cell>
          <cell r="D2697" t="str">
            <v>355160</v>
          </cell>
          <cell r="E2697">
            <v>510168</v>
          </cell>
          <cell r="F2697">
            <v>96751760</v>
          </cell>
          <cell r="H2697">
            <v>6488384</v>
          </cell>
        </row>
        <row r="2698">
          <cell r="A2698">
            <v>355150</v>
          </cell>
          <cell r="B2698" t="str">
            <v>SP</v>
          </cell>
          <cell r="C2698" t="str">
            <v>SERRANA</v>
          </cell>
          <cell r="D2698" t="str">
            <v>355150</v>
          </cell>
          <cell r="E2698">
            <v>338414</v>
          </cell>
          <cell r="F2698">
            <v>872338768</v>
          </cell>
          <cell r="H2698">
            <v>56602314</v>
          </cell>
        </row>
        <row r="2699">
          <cell r="A2699">
            <v>355180</v>
          </cell>
          <cell r="B2699" t="str">
            <v>SP</v>
          </cell>
          <cell r="C2699" t="str">
            <v>SETE BARRAS</v>
          </cell>
          <cell r="D2699" t="str">
            <v>355180</v>
          </cell>
          <cell r="E2699">
            <v>41786</v>
          </cell>
          <cell r="F2699">
            <v>15563397</v>
          </cell>
          <cell r="H2699">
            <v>975980</v>
          </cell>
        </row>
        <row r="2700">
          <cell r="A2700">
            <v>355220</v>
          </cell>
          <cell r="B2700" t="str">
            <v>SP</v>
          </cell>
          <cell r="C2700" t="str">
            <v>SOROCABA</v>
          </cell>
          <cell r="D2700" t="str">
            <v>355220</v>
          </cell>
          <cell r="E2700">
            <v>387</v>
          </cell>
          <cell r="F2700">
            <v>69658624</v>
          </cell>
          <cell r="H2700">
            <v>4494866</v>
          </cell>
        </row>
        <row r="2701">
          <cell r="A2701">
            <v>355250</v>
          </cell>
          <cell r="B2701" t="str">
            <v>SP</v>
          </cell>
          <cell r="C2701" t="str">
            <v>SUZANO</v>
          </cell>
          <cell r="D2701" t="str">
            <v>355250</v>
          </cell>
          <cell r="F2701">
            <v>400427</v>
          </cell>
          <cell r="H2701">
            <v>25834</v>
          </cell>
        </row>
        <row r="2702">
          <cell r="A2702">
            <v>355280</v>
          </cell>
          <cell r="B2702" t="str">
            <v>SP</v>
          </cell>
          <cell r="C2702" t="str">
            <v>TABOÃO DA SERRA</v>
          </cell>
          <cell r="D2702" t="str">
            <v>355280</v>
          </cell>
          <cell r="F2702">
            <v>115214476</v>
          </cell>
          <cell r="H2702">
            <v>7433192</v>
          </cell>
        </row>
        <row r="2703">
          <cell r="A2703">
            <v>355290</v>
          </cell>
          <cell r="B2703" t="str">
            <v>SP</v>
          </cell>
          <cell r="C2703" t="str">
            <v>TACIBA</v>
          </cell>
          <cell r="D2703" t="str">
            <v>355290</v>
          </cell>
          <cell r="E2703">
            <v>95231</v>
          </cell>
          <cell r="F2703">
            <v>12360358</v>
          </cell>
          <cell r="H2703">
            <v>747840</v>
          </cell>
        </row>
        <row r="2704">
          <cell r="A2704">
            <v>355360</v>
          </cell>
          <cell r="B2704" t="str">
            <v>SP</v>
          </cell>
          <cell r="C2704" t="str">
            <v>TAPIRATIBA</v>
          </cell>
          <cell r="D2704" t="str">
            <v>355360</v>
          </cell>
          <cell r="F2704">
            <v>12407068</v>
          </cell>
          <cell r="H2704">
            <v>800456</v>
          </cell>
        </row>
        <row r="2705">
          <cell r="A2705">
            <v>355365</v>
          </cell>
          <cell r="B2705" t="str">
            <v>SP</v>
          </cell>
          <cell r="C2705" t="str">
            <v>TAQUARAL</v>
          </cell>
          <cell r="D2705" t="str">
            <v>355365</v>
          </cell>
          <cell r="F2705">
            <v>39607336</v>
          </cell>
          <cell r="H2705">
            <v>2555312</v>
          </cell>
        </row>
        <row r="2706">
          <cell r="A2706">
            <v>355370</v>
          </cell>
          <cell r="B2706" t="str">
            <v>SP</v>
          </cell>
          <cell r="C2706" t="str">
            <v>TAQUARITINGA</v>
          </cell>
          <cell r="D2706" t="str">
            <v>355370</v>
          </cell>
          <cell r="F2706">
            <v>47067951</v>
          </cell>
          <cell r="H2706">
            <v>3036642</v>
          </cell>
        </row>
        <row r="2707">
          <cell r="A2707">
            <v>355380</v>
          </cell>
          <cell r="B2707" t="str">
            <v>SP</v>
          </cell>
          <cell r="C2707" t="str">
            <v>TAQUARITUBA</v>
          </cell>
          <cell r="D2707" t="str">
            <v>355380</v>
          </cell>
          <cell r="F2707">
            <v>91730643</v>
          </cell>
          <cell r="H2707">
            <v>5918106</v>
          </cell>
        </row>
        <row r="2708">
          <cell r="A2708">
            <v>355385</v>
          </cell>
          <cell r="B2708" t="str">
            <v>SP</v>
          </cell>
          <cell r="C2708" t="str">
            <v>TAQUARIVAÍ</v>
          </cell>
          <cell r="D2708" t="str">
            <v>355385</v>
          </cell>
          <cell r="F2708">
            <v>25402640</v>
          </cell>
          <cell r="H2708">
            <v>1638880</v>
          </cell>
        </row>
        <row r="2709">
          <cell r="A2709">
            <v>355430</v>
          </cell>
          <cell r="B2709" t="str">
            <v>SP</v>
          </cell>
          <cell r="C2709" t="str">
            <v>TEODORO SAMPAIO</v>
          </cell>
          <cell r="D2709" t="str">
            <v>355430</v>
          </cell>
          <cell r="E2709">
            <v>142610</v>
          </cell>
          <cell r="F2709">
            <v>31063454</v>
          </cell>
          <cell r="H2709">
            <v>1872272</v>
          </cell>
        </row>
        <row r="2710">
          <cell r="A2710">
            <v>355450</v>
          </cell>
          <cell r="B2710" t="str">
            <v>SP</v>
          </cell>
          <cell r="C2710" t="str">
            <v>TIETÊ</v>
          </cell>
          <cell r="D2710" t="str">
            <v>355450</v>
          </cell>
          <cell r="F2710">
            <v>185063025</v>
          </cell>
          <cell r="H2710">
            <v>11939550</v>
          </cell>
        </row>
        <row r="2711">
          <cell r="A2711">
            <v>355460</v>
          </cell>
          <cell r="B2711" t="str">
            <v>SP</v>
          </cell>
          <cell r="C2711" t="str">
            <v>TIMBURI</v>
          </cell>
          <cell r="D2711" t="str">
            <v>355460</v>
          </cell>
          <cell r="F2711">
            <v>14765765</v>
          </cell>
          <cell r="H2711">
            <v>952630</v>
          </cell>
        </row>
        <row r="2712">
          <cell r="A2712">
            <v>355465</v>
          </cell>
          <cell r="B2712" t="str">
            <v>SP</v>
          </cell>
          <cell r="C2712" t="str">
            <v>TORRE DE PEDRA</v>
          </cell>
          <cell r="D2712" t="str">
            <v>355465</v>
          </cell>
          <cell r="F2712">
            <v>2718824</v>
          </cell>
          <cell r="H2712">
            <v>175408</v>
          </cell>
        </row>
        <row r="2713">
          <cell r="A2713">
            <v>355475</v>
          </cell>
          <cell r="B2713" t="str">
            <v>SP</v>
          </cell>
          <cell r="C2713" t="str">
            <v>TRABIJU</v>
          </cell>
          <cell r="D2713" t="str">
            <v>355475</v>
          </cell>
          <cell r="F2713">
            <v>7336739</v>
          </cell>
          <cell r="H2713">
            <v>473338</v>
          </cell>
        </row>
        <row r="2714">
          <cell r="A2714">
            <v>355540</v>
          </cell>
          <cell r="B2714" t="str">
            <v>SP</v>
          </cell>
          <cell r="C2714" t="str">
            <v>UBATUBA</v>
          </cell>
          <cell r="D2714" t="str">
            <v>355540</v>
          </cell>
          <cell r="F2714">
            <v>193815720</v>
          </cell>
          <cell r="H2714">
            <v>12504240</v>
          </cell>
        </row>
        <row r="2715">
          <cell r="A2715">
            <v>355560</v>
          </cell>
          <cell r="B2715" t="str">
            <v>SP</v>
          </cell>
          <cell r="C2715" t="str">
            <v>UCHOA</v>
          </cell>
          <cell r="D2715" t="str">
            <v>355560</v>
          </cell>
          <cell r="E2715">
            <v>191791</v>
          </cell>
          <cell r="F2715">
            <v>18277049</v>
          </cell>
          <cell r="H2715">
            <v>1140956</v>
          </cell>
        </row>
        <row r="2716">
          <cell r="A2716">
            <v>355650</v>
          </cell>
          <cell r="B2716" t="str">
            <v>SP</v>
          </cell>
          <cell r="C2716" t="str">
            <v>VÁRZEA PAULISTA</v>
          </cell>
          <cell r="D2716" t="str">
            <v>355650</v>
          </cell>
          <cell r="F2716">
            <v>288930850</v>
          </cell>
          <cell r="H2716">
            <v>18640700</v>
          </cell>
        </row>
        <row r="2717">
          <cell r="A2717">
            <v>355690</v>
          </cell>
          <cell r="B2717" t="str">
            <v>SP</v>
          </cell>
          <cell r="C2717" t="str">
            <v>VISTA ALEGRE DO ALTO</v>
          </cell>
          <cell r="D2717" t="str">
            <v>355690</v>
          </cell>
          <cell r="E2717">
            <v>146587</v>
          </cell>
          <cell r="F2717">
            <v>25376652</v>
          </cell>
          <cell r="H2717">
            <v>2027598</v>
          </cell>
        </row>
        <row r="2718">
          <cell r="A2718">
            <v>355710</v>
          </cell>
          <cell r="B2718" t="str">
            <v>SP</v>
          </cell>
          <cell r="C2718" t="str">
            <v>VOTUPORANGA</v>
          </cell>
          <cell r="D2718" t="str">
            <v>355710</v>
          </cell>
          <cell r="F2718">
            <v>81551452</v>
          </cell>
          <cell r="H2718">
            <v>5261384</v>
          </cell>
        </row>
        <row r="2719">
          <cell r="A2719">
            <v>280010</v>
          </cell>
          <cell r="B2719" t="str">
            <v>SE</v>
          </cell>
          <cell r="C2719" t="str">
            <v>AMPARO DE SÃO FRANCISCO</v>
          </cell>
          <cell r="D2719" t="str">
            <v>280010</v>
          </cell>
          <cell r="E2719">
            <v>18484</v>
          </cell>
          <cell r="F2719">
            <v>8254221</v>
          </cell>
          <cell r="H2719">
            <v>522360</v>
          </cell>
        </row>
        <row r="2720">
          <cell r="A2720">
            <v>280020</v>
          </cell>
          <cell r="B2720" t="str">
            <v>SE</v>
          </cell>
          <cell r="C2720" t="str">
            <v>AQUIDABÃ</v>
          </cell>
          <cell r="D2720" t="str">
            <v>280020</v>
          </cell>
          <cell r="E2720">
            <v>64785</v>
          </cell>
          <cell r="F2720">
            <v>15001105</v>
          </cell>
          <cell r="H2720">
            <v>808502</v>
          </cell>
        </row>
        <row r="2721">
          <cell r="A2721">
            <v>280030</v>
          </cell>
          <cell r="B2721" t="str">
            <v>SE</v>
          </cell>
          <cell r="C2721" t="str">
            <v>ARACAJU</v>
          </cell>
          <cell r="D2721" t="str">
            <v>280030</v>
          </cell>
          <cell r="F2721">
            <v>752551443</v>
          </cell>
          <cell r="H2721">
            <v>48551706</v>
          </cell>
        </row>
        <row r="2722">
          <cell r="A2722">
            <v>280040</v>
          </cell>
          <cell r="B2722" t="str">
            <v>SE</v>
          </cell>
          <cell r="C2722" t="str">
            <v>ARAUÁ</v>
          </cell>
          <cell r="D2722" t="str">
            <v>280040</v>
          </cell>
          <cell r="E2722">
            <v>62722</v>
          </cell>
          <cell r="F2722">
            <v>7571073</v>
          </cell>
          <cell r="H2722">
            <v>510624</v>
          </cell>
        </row>
        <row r="2723">
          <cell r="A2723">
            <v>280050</v>
          </cell>
          <cell r="B2723" t="str">
            <v>SE</v>
          </cell>
          <cell r="C2723" t="str">
            <v>AREIA BRANCA</v>
          </cell>
          <cell r="D2723" t="str">
            <v>280050</v>
          </cell>
          <cell r="F2723">
            <v>11971797</v>
          </cell>
          <cell r="H2723">
            <v>772374</v>
          </cell>
        </row>
        <row r="2724">
          <cell r="A2724">
            <v>280060</v>
          </cell>
          <cell r="B2724" t="str">
            <v>SE</v>
          </cell>
          <cell r="C2724" t="str">
            <v>BARRA DOS COQUEIROS</v>
          </cell>
          <cell r="D2724" t="str">
            <v>280060</v>
          </cell>
          <cell r="E2724">
            <v>345255</v>
          </cell>
          <cell r="F2724">
            <v>35761795</v>
          </cell>
          <cell r="H2724">
            <v>2469156</v>
          </cell>
        </row>
        <row r="2725">
          <cell r="A2725">
            <v>280067</v>
          </cell>
          <cell r="B2725" t="str">
            <v>SE</v>
          </cell>
          <cell r="C2725" t="str">
            <v>BOQUIM</v>
          </cell>
          <cell r="D2725" t="str">
            <v>280067</v>
          </cell>
          <cell r="E2725">
            <v>218582</v>
          </cell>
          <cell r="F2725">
            <v>93693834</v>
          </cell>
          <cell r="H2725">
            <v>5934610</v>
          </cell>
        </row>
        <row r="2726">
          <cell r="A2726">
            <v>280070</v>
          </cell>
          <cell r="B2726" t="str">
            <v>SE</v>
          </cell>
          <cell r="C2726" t="str">
            <v>BREJO GRANDE</v>
          </cell>
          <cell r="D2726" t="str">
            <v>280070</v>
          </cell>
          <cell r="E2726">
            <v>5815</v>
          </cell>
          <cell r="F2726">
            <v>30380087</v>
          </cell>
          <cell r="H2726">
            <v>1951160</v>
          </cell>
        </row>
        <row r="2727">
          <cell r="A2727">
            <v>280100</v>
          </cell>
          <cell r="B2727" t="str">
            <v>SE</v>
          </cell>
          <cell r="C2727" t="str">
            <v>CAMPO DO BRITO</v>
          </cell>
          <cell r="D2727" t="str">
            <v>280100</v>
          </cell>
          <cell r="E2727">
            <v>175093</v>
          </cell>
          <cell r="F2727">
            <v>45910596</v>
          </cell>
          <cell r="H2727">
            <v>2986630</v>
          </cell>
        </row>
        <row r="2728">
          <cell r="A2728">
            <v>280110</v>
          </cell>
          <cell r="B2728" t="str">
            <v>SE</v>
          </cell>
          <cell r="C2728" t="str">
            <v>CANHOBA</v>
          </cell>
          <cell r="D2728" t="str">
            <v>280110</v>
          </cell>
          <cell r="E2728">
            <v>29181</v>
          </cell>
          <cell r="F2728">
            <v>21911809</v>
          </cell>
          <cell r="H2728">
            <v>1423944</v>
          </cell>
        </row>
        <row r="2729">
          <cell r="A2729">
            <v>280120</v>
          </cell>
          <cell r="B2729" t="str">
            <v>SE</v>
          </cell>
          <cell r="C2729" t="str">
            <v>CANINDÉ DE SÃO FRANCISCO</v>
          </cell>
          <cell r="D2729" t="str">
            <v>280120</v>
          </cell>
          <cell r="E2729">
            <v>61898</v>
          </cell>
          <cell r="F2729">
            <v>36101853</v>
          </cell>
          <cell r="H2729">
            <v>2379124</v>
          </cell>
        </row>
        <row r="2730">
          <cell r="A2730">
            <v>280130</v>
          </cell>
          <cell r="B2730" t="str">
            <v>SE</v>
          </cell>
          <cell r="C2730" t="str">
            <v>CAPELA</v>
          </cell>
          <cell r="D2730" t="str">
            <v>280130</v>
          </cell>
          <cell r="E2730">
            <v>367527</v>
          </cell>
          <cell r="F2730">
            <v>102533913</v>
          </cell>
          <cell r="G2730">
            <v>230</v>
          </cell>
          <cell r="H2730">
            <v>6566533</v>
          </cell>
        </row>
        <row r="2731">
          <cell r="A2731">
            <v>280140</v>
          </cell>
          <cell r="B2731" t="str">
            <v>SE</v>
          </cell>
          <cell r="C2731" t="str">
            <v>CARIRA</v>
          </cell>
          <cell r="D2731" t="str">
            <v>280140</v>
          </cell>
          <cell r="E2731">
            <v>14695</v>
          </cell>
          <cell r="F2731">
            <v>52243709</v>
          </cell>
          <cell r="H2731">
            <v>3463622</v>
          </cell>
        </row>
        <row r="2732">
          <cell r="A2732">
            <v>280150</v>
          </cell>
          <cell r="B2732" t="str">
            <v>SE</v>
          </cell>
          <cell r="C2732" t="str">
            <v>CARMÓPOLIS</v>
          </cell>
          <cell r="D2732" t="str">
            <v>280150</v>
          </cell>
          <cell r="E2732">
            <v>98114</v>
          </cell>
          <cell r="F2732">
            <v>26510434</v>
          </cell>
          <cell r="H2732">
            <v>1620114</v>
          </cell>
        </row>
        <row r="2733">
          <cell r="A2733">
            <v>280160</v>
          </cell>
          <cell r="B2733" t="str">
            <v>SE</v>
          </cell>
          <cell r="C2733" t="str">
            <v>CEDRO DE SÃO JOÃO</v>
          </cell>
          <cell r="D2733" t="str">
            <v>280160</v>
          </cell>
          <cell r="E2733">
            <v>85153</v>
          </cell>
          <cell r="F2733">
            <v>21023044</v>
          </cell>
          <cell r="H2733">
            <v>1341104</v>
          </cell>
        </row>
        <row r="2734">
          <cell r="A2734">
            <v>280170</v>
          </cell>
          <cell r="B2734" t="str">
            <v>SE</v>
          </cell>
          <cell r="C2734" t="str">
            <v>CRISTINÁPOLIS</v>
          </cell>
          <cell r="D2734" t="str">
            <v>280170</v>
          </cell>
          <cell r="E2734">
            <v>160664</v>
          </cell>
          <cell r="F2734">
            <v>890761292</v>
          </cell>
          <cell r="H2734">
            <v>57389114</v>
          </cell>
        </row>
        <row r="2735">
          <cell r="A2735">
            <v>280190</v>
          </cell>
          <cell r="B2735" t="str">
            <v>SE</v>
          </cell>
          <cell r="C2735" t="str">
            <v>CUMBE</v>
          </cell>
          <cell r="D2735" t="str">
            <v>280190</v>
          </cell>
          <cell r="E2735">
            <v>6854</v>
          </cell>
          <cell r="F2735">
            <v>1300072</v>
          </cell>
          <cell r="H2735">
            <v>132074</v>
          </cell>
        </row>
        <row r="2736">
          <cell r="A2736">
            <v>280200</v>
          </cell>
          <cell r="B2736" t="str">
            <v>SE</v>
          </cell>
          <cell r="C2736" t="str">
            <v>DIVINA PASTORA</v>
          </cell>
          <cell r="D2736" t="str">
            <v>280200</v>
          </cell>
          <cell r="E2736">
            <v>80628</v>
          </cell>
          <cell r="F2736">
            <v>23604386</v>
          </cell>
          <cell r="H2736">
            <v>1530230</v>
          </cell>
        </row>
        <row r="2737">
          <cell r="A2737">
            <v>280210</v>
          </cell>
          <cell r="B2737" t="str">
            <v>SE</v>
          </cell>
          <cell r="C2737" t="str">
            <v>ESTÂNCIA</v>
          </cell>
          <cell r="D2737" t="str">
            <v>280210</v>
          </cell>
          <cell r="E2737">
            <v>183221</v>
          </cell>
          <cell r="F2737">
            <v>197520535</v>
          </cell>
          <cell r="H2737">
            <v>12582172</v>
          </cell>
        </row>
        <row r="2738">
          <cell r="A2738">
            <v>280220</v>
          </cell>
          <cell r="B2738" t="str">
            <v>SE</v>
          </cell>
          <cell r="C2738" t="str">
            <v>FEIRA NOVA</v>
          </cell>
          <cell r="D2738" t="str">
            <v>280220</v>
          </cell>
          <cell r="E2738">
            <v>57413</v>
          </cell>
          <cell r="F2738">
            <v>8374290</v>
          </cell>
          <cell r="H2738">
            <v>491796</v>
          </cell>
        </row>
        <row r="2739">
          <cell r="A2739">
            <v>280230</v>
          </cell>
          <cell r="B2739" t="str">
            <v>SE</v>
          </cell>
          <cell r="C2739" t="str">
            <v>FREI PAULO</v>
          </cell>
          <cell r="D2739" t="str">
            <v>280230</v>
          </cell>
          <cell r="E2739">
            <v>65117</v>
          </cell>
          <cell r="F2739">
            <v>6243616980</v>
          </cell>
          <cell r="H2739">
            <v>402748984</v>
          </cell>
        </row>
        <row r="2740">
          <cell r="A2740">
            <v>280240</v>
          </cell>
          <cell r="B2740" t="str">
            <v>SE</v>
          </cell>
          <cell r="C2740" t="str">
            <v>GARARU</v>
          </cell>
          <cell r="D2740" t="str">
            <v>280240</v>
          </cell>
          <cell r="F2740">
            <v>100608981</v>
          </cell>
          <cell r="H2740">
            <v>6490902</v>
          </cell>
        </row>
        <row r="2741">
          <cell r="A2741">
            <v>280250</v>
          </cell>
          <cell r="B2741" t="str">
            <v>SE</v>
          </cell>
          <cell r="C2741" t="str">
            <v>GENERAL MAYNARD</v>
          </cell>
          <cell r="D2741" t="str">
            <v>280250</v>
          </cell>
          <cell r="F2741">
            <v>17277230</v>
          </cell>
          <cell r="H2741">
            <v>1114660</v>
          </cell>
        </row>
        <row r="2742">
          <cell r="A2742">
            <v>280260</v>
          </cell>
          <cell r="B2742" t="str">
            <v>SE</v>
          </cell>
          <cell r="C2742" t="str">
            <v>GRACHO CARDOSO</v>
          </cell>
          <cell r="D2742" t="str">
            <v>280260</v>
          </cell>
          <cell r="E2742">
            <v>16538</v>
          </cell>
          <cell r="F2742">
            <v>937525479</v>
          </cell>
          <cell r="H2742">
            <v>60486376</v>
          </cell>
        </row>
        <row r="2743">
          <cell r="A2743">
            <v>280270</v>
          </cell>
          <cell r="B2743" t="str">
            <v>SE</v>
          </cell>
          <cell r="C2743" t="str">
            <v>ILHA DAS FLORES</v>
          </cell>
          <cell r="D2743" t="str">
            <v>280270</v>
          </cell>
          <cell r="F2743">
            <v>5133972</v>
          </cell>
          <cell r="H2743">
            <v>331224</v>
          </cell>
        </row>
        <row r="2744">
          <cell r="A2744">
            <v>280280</v>
          </cell>
          <cell r="B2744" t="str">
            <v>SE</v>
          </cell>
          <cell r="C2744" t="str">
            <v>INDIAROBA</v>
          </cell>
          <cell r="D2744" t="str">
            <v>280280</v>
          </cell>
          <cell r="E2744">
            <v>46399</v>
          </cell>
          <cell r="F2744">
            <v>13896966</v>
          </cell>
          <cell r="H2744">
            <v>879816</v>
          </cell>
        </row>
        <row r="2745">
          <cell r="A2745">
            <v>280290</v>
          </cell>
          <cell r="B2745" t="str">
            <v>SE</v>
          </cell>
          <cell r="C2745" t="str">
            <v>ITABAIANA</v>
          </cell>
          <cell r="D2745" t="str">
            <v>280290</v>
          </cell>
          <cell r="E2745">
            <v>249047</v>
          </cell>
          <cell r="F2745">
            <v>465815935</v>
          </cell>
          <cell r="H2745">
            <v>29652568</v>
          </cell>
        </row>
        <row r="2746">
          <cell r="A2746">
            <v>280300</v>
          </cell>
          <cell r="B2746" t="str">
            <v>SE</v>
          </cell>
          <cell r="C2746" t="str">
            <v>ITABAIANINHA</v>
          </cell>
          <cell r="D2746" t="str">
            <v>280300</v>
          </cell>
          <cell r="E2746">
            <v>251817</v>
          </cell>
          <cell r="F2746">
            <v>30320820</v>
          </cell>
          <cell r="H2746">
            <v>1750492</v>
          </cell>
        </row>
        <row r="2747">
          <cell r="A2747">
            <v>280310</v>
          </cell>
          <cell r="B2747" t="str">
            <v>SE</v>
          </cell>
          <cell r="C2747" t="str">
            <v>ITABI</v>
          </cell>
          <cell r="D2747" t="str">
            <v>280310</v>
          </cell>
          <cell r="F2747">
            <v>40262690</v>
          </cell>
          <cell r="H2747">
            <v>2717070</v>
          </cell>
        </row>
        <row r="2748">
          <cell r="A2748">
            <v>280320</v>
          </cell>
          <cell r="B2748" t="str">
            <v>SE</v>
          </cell>
          <cell r="C2748" t="str">
            <v>ITAPORANGA D'AJUDA</v>
          </cell>
          <cell r="D2748" t="str">
            <v>280320</v>
          </cell>
          <cell r="E2748">
            <v>52046</v>
          </cell>
          <cell r="F2748">
            <v>6138190</v>
          </cell>
          <cell r="H2748">
            <v>855228</v>
          </cell>
        </row>
        <row r="2749">
          <cell r="A2749">
            <v>280330</v>
          </cell>
          <cell r="B2749" t="str">
            <v>SE</v>
          </cell>
          <cell r="C2749" t="str">
            <v>JAPARATUBA</v>
          </cell>
          <cell r="D2749" t="str">
            <v>280330</v>
          </cell>
          <cell r="E2749">
            <v>63303</v>
          </cell>
          <cell r="F2749">
            <v>46377817</v>
          </cell>
          <cell r="H2749">
            <v>2923300</v>
          </cell>
        </row>
        <row r="2750">
          <cell r="A2750">
            <v>280340</v>
          </cell>
          <cell r="B2750" t="str">
            <v>SE</v>
          </cell>
          <cell r="C2750" t="str">
            <v>JAPOATÃ</v>
          </cell>
          <cell r="D2750" t="str">
            <v>280340</v>
          </cell>
          <cell r="F2750">
            <v>167973469</v>
          </cell>
          <cell r="H2750">
            <v>10836998</v>
          </cell>
        </row>
        <row r="2751">
          <cell r="A2751">
            <v>280350</v>
          </cell>
          <cell r="B2751" t="str">
            <v>SE</v>
          </cell>
          <cell r="C2751" t="str">
            <v>LAGARTO</v>
          </cell>
          <cell r="D2751" t="str">
            <v>280350</v>
          </cell>
          <cell r="E2751">
            <v>398575</v>
          </cell>
          <cell r="F2751">
            <v>45016943</v>
          </cell>
          <cell r="G2751">
            <v>699</v>
          </cell>
          <cell r="H2751">
            <v>2589850</v>
          </cell>
        </row>
        <row r="2752">
          <cell r="A2752">
            <v>280360</v>
          </cell>
          <cell r="B2752" t="str">
            <v>SE</v>
          </cell>
          <cell r="C2752" t="str">
            <v>LARANJEIRAS</v>
          </cell>
          <cell r="D2752" t="str">
            <v>280360</v>
          </cell>
          <cell r="F2752">
            <v>42162883</v>
          </cell>
          <cell r="H2752">
            <v>2720186</v>
          </cell>
        </row>
        <row r="2753">
          <cell r="A2753">
            <v>280370</v>
          </cell>
          <cell r="B2753" t="str">
            <v>SE</v>
          </cell>
          <cell r="C2753" t="str">
            <v>MACAMBIRA</v>
          </cell>
          <cell r="D2753" t="str">
            <v>280370</v>
          </cell>
          <cell r="F2753">
            <v>1870137</v>
          </cell>
          <cell r="H2753">
            <v>120654</v>
          </cell>
        </row>
        <row r="2754">
          <cell r="A2754">
            <v>280380</v>
          </cell>
          <cell r="B2754" t="str">
            <v>SE</v>
          </cell>
          <cell r="C2754" t="str">
            <v>MALHADA DOS BOIS</v>
          </cell>
          <cell r="D2754" t="str">
            <v>280380</v>
          </cell>
          <cell r="E2754">
            <v>16124</v>
          </cell>
          <cell r="F2754">
            <v>15396995</v>
          </cell>
          <cell r="H2754">
            <v>918220</v>
          </cell>
        </row>
        <row r="2755">
          <cell r="A2755">
            <v>280400</v>
          </cell>
          <cell r="B2755" t="str">
            <v>SE</v>
          </cell>
          <cell r="C2755" t="str">
            <v>MARUIM</v>
          </cell>
          <cell r="D2755" t="str">
            <v>280400</v>
          </cell>
          <cell r="E2755">
            <v>40888</v>
          </cell>
          <cell r="F2755">
            <v>18985623</v>
          </cell>
          <cell r="G2755">
            <v>210</v>
          </cell>
          <cell r="H2755">
            <v>1319850</v>
          </cell>
        </row>
        <row r="2756">
          <cell r="A2756">
            <v>280410</v>
          </cell>
          <cell r="B2756" t="str">
            <v>SE</v>
          </cell>
          <cell r="C2756" t="str">
            <v>MOITA BONITA</v>
          </cell>
          <cell r="D2756" t="str">
            <v>280410</v>
          </cell>
          <cell r="E2756">
            <v>181613</v>
          </cell>
          <cell r="F2756">
            <v>17088409</v>
          </cell>
          <cell r="G2756">
            <v>3555</v>
          </cell>
          <cell r="H2756">
            <v>1049628</v>
          </cell>
        </row>
        <row r="2757">
          <cell r="A2757">
            <v>280420</v>
          </cell>
          <cell r="B2757" t="str">
            <v>SE</v>
          </cell>
          <cell r="C2757" t="str">
            <v>MONTE ALEGRE DE SERGIPE</v>
          </cell>
          <cell r="D2757" t="str">
            <v>280420</v>
          </cell>
          <cell r="E2757">
            <v>88187</v>
          </cell>
          <cell r="F2757">
            <v>23628014</v>
          </cell>
          <cell r="H2757">
            <v>1532372</v>
          </cell>
        </row>
        <row r="2758">
          <cell r="A2758">
            <v>280430</v>
          </cell>
          <cell r="B2758" t="str">
            <v>SE</v>
          </cell>
          <cell r="C2758" t="str">
            <v>MURIBECA</v>
          </cell>
          <cell r="D2758" t="str">
            <v>280430</v>
          </cell>
          <cell r="F2758">
            <v>10620004</v>
          </cell>
          <cell r="H2758">
            <v>685868</v>
          </cell>
        </row>
        <row r="2759">
          <cell r="A2759">
            <v>280440</v>
          </cell>
          <cell r="B2759" t="str">
            <v>SE</v>
          </cell>
          <cell r="C2759" t="str">
            <v>NEÓPOLIS</v>
          </cell>
          <cell r="D2759" t="str">
            <v>280440</v>
          </cell>
          <cell r="E2759">
            <v>103950</v>
          </cell>
          <cell r="F2759">
            <v>30473302</v>
          </cell>
          <cell r="H2759">
            <v>2002468</v>
          </cell>
        </row>
        <row r="2760">
          <cell r="A2760">
            <v>280445</v>
          </cell>
          <cell r="B2760" t="str">
            <v>SE</v>
          </cell>
          <cell r="C2760" t="str">
            <v>NOSSA SENHORA APARECIDA</v>
          </cell>
          <cell r="D2760" t="str">
            <v>280445</v>
          </cell>
          <cell r="E2760">
            <v>81908</v>
          </cell>
          <cell r="F2760">
            <v>12801972</v>
          </cell>
          <cell r="H2760">
            <v>801108</v>
          </cell>
        </row>
        <row r="2761">
          <cell r="A2761">
            <v>280460</v>
          </cell>
          <cell r="B2761" t="str">
            <v>SE</v>
          </cell>
          <cell r="C2761" t="str">
            <v>NOSSA SENHORA DAS DORES</v>
          </cell>
          <cell r="D2761" t="str">
            <v>280460</v>
          </cell>
          <cell r="E2761">
            <v>44651</v>
          </cell>
          <cell r="F2761">
            <v>41425022</v>
          </cell>
          <cell r="H2761">
            <v>2503640</v>
          </cell>
        </row>
        <row r="2762">
          <cell r="A2762">
            <v>280470</v>
          </cell>
          <cell r="B2762" t="str">
            <v>SE</v>
          </cell>
          <cell r="C2762" t="str">
            <v>NOSSA SENHORA DE LOURDES</v>
          </cell>
          <cell r="D2762" t="str">
            <v>280470</v>
          </cell>
          <cell r="E2762">
            <v>65290</v>
          </cell>
          <cell r="F2762">
            <v>20894561</v>
          </cell>
          <cell r="H2762">
            <v>1321648</v>
          </cell>
        </row>
        <row r="2763">
          <cell r="A2763">
            <v>280480</v>
          </cell>
          <cell r="B2763" t="str">
            <v>SE</v>
          </cell>
          <cell r="C2763" t="str">
            <v>NOSSA SENHORA DO SOCORRO</v>
          </cell>
          <cell r="D2763" t="str">
            <v>280480</v>
          </cell>
          <cell r="E2763">
            <v>1112361</v>
          </cell>
          <cell r="F2763">
            <v>268676646</v>
          </cell>
          <cell r="H2763">
            <v>17247478</v>
          </cell>
        </row>
        <row r="2764">
          <cell r="A2764">
            <v>280490</v>
          </cell>
          <cell r="B2764" t="str">
            <v>SE</v>
          </cell>
          <cell r="C2764" t="str">
            <v>PACATUBA</v>
          </cell>
          <cell r="D2764" t="str">
            <v>280490</v>
          </cell>
          <cell r="E2764">
            <v>98453</v>
          </cell>
          <cell r="F2764">
            <v>40436858</v>
          </cell>
          <cell r="H2764">
            <v>2926974</v>
          </cell>
        </row>
        <row r="2765">
          <cell r="A2765">
            <v>280500</v>
          </cell>
          <cell r="B2765" t="str">
            <v>SE</v>
          </cell>
          <cell r="C2765" t="str">
            <v>PEDRA MOLE</v>
          </cell>
          <cell r="D2765" t="str">
            <v>280500</v>
          </cell>
          <cell r="E2765">
            <v>268</v>
          </cell>
          <cell r="F2765">
            <v>14342011</v>
          </cell>
          <cell r="H2765">
            <v>886088</v>
          </cell>
        </row>
        <row r="2766">
          <cell r="A2766">
            <v>280510</v>
          </cell>
          <cell r="B2766" t="str">
            <v>SE</v>
          </cell>
          <cell r="C2766" t="str">
            <v>PEDRINHAS</v>
          </cell>
          <cell r="D2766" t="str">
            <v>280510</v>
          </cell>
          <cell r="E2766">
            <v>27694</v>
          </cell>
          <cell r="F2766">
            <v>10778499</v>
          </cell>
          <cell r="H2766">
            <v>747506</v>
          </cell>
        </row>
        <row r="2767">
          <cell r="A2767">
            <v>280520</v>
          </cell>
          <cell r="B2767" t="str">
            <v>SE</v>
          </cell>
          <cell r="C2767" t="str">
            <v>PINHÃO</v>
          </cell>
          <cell r="D2767" t="str">
            <v>280520</v>
          </cell>
          <cell r="F2767">
            <v>3189590</v>
          </cell>
          <cell r="H2767">
            <v>205780</v>
          </cell>
        </row>
        <row r="2768">
          <cell r="A2768">
            <v>280530</v>
          </cell>
          <cell r="B2768" t="str">
            <v>SE</v>
          </cell>
          <cell r="C2768" t="str">
            <v>PIRAMBU</v>
          </cell>
          <cell r="D2768" t="str">
            <v>280530</v>
          </cell>
          <cell r="E2768">
            <v>48050</v>
          </cell>
          <cell r="F2768">
            <v>18921339</v>
          </cell>
          <cell r="H2768">
            <v>1193698</v>
          </cell>
        </row>
        <row r="2769">
          <cell r="A2769">
            <v>280540</v>
          </cell>
          <cell r="B2769" t="str">
            <v>SE</v>
          </cell>
          <cell r="C2769" t="str">
            <v>POÇO REDONDO</v>
          </cell>
          <cell r="D2769" t="str">
            <v>280540</v>
          </cell>
          <cell r="F2769">
            <v>65983717</v>
          </cell>
          <cell r="H2769">
            <v>4257014</v>
          </cell>
        </row>
        <row r="2770">
          <cell r="A2770">
            <v>280550</v>
          </cell>
          <cell r="B2770" t="str">
            <v>SE</v>
          </cell>
          <cell r="C2770" t="str">
            <v>POÇO VERDE</v>
          </cell>
          <cell r="D2770" t="str">
            <v>280550</v>
          </cell>
          <cell r="E2770">
            <v>14326</v>
          </cell>
          <cell r="F2770">
            <v>7876853</v>
          </cell>
          <cell r="H2770">
            <v>502874</v>
          </cell>
        </row>
        <row r="2771">
          <cell r="A2771">
            <v>280560</v>
          </cell>
          <cell r="B2771" t="str">
            <v>SE</v>
          </cell>
          <cell r="C2771" t="str">
            <v>PORTO DA FOLHA</v>
          </cell>
          <cell r="D2771" t="str">
            <v>280560</v>
          </cell>
          <cell r="E2771">
            <v>41444</v>
          </cell>
          <cell r="F2771">
            <v>49150746</v>
          </cell>
          <cell r="H2771">
            <v>2811118</v>
          </cell>
        </row>
        <row r="2772">
          <cell r="A2772">
            <v>280570</v>
          </cell>
          <cell r="B2772" t="str">
            <v>SE</v>
          </cell>
          <cell r="C2772" t="str">
            <v>PROPRIÁ</v>
          </cell>
          <cell r="D2772" t="str">
            <v>280570</v>
          </cell>
          <cell r="E2772">
            <v>154862</v>
          </cell>
          <cell r="F2772">
            <v>71414381</v>
          </cell>
          <cell r="H2772">
            <v>4606976</v>
          </cell>
        </row>
        <row r="2773">
          <cell r="A2773">
            <v>280580</v>
          </cell>
          <cell r="B2773" t="str">
            <v>SE</v>
          </cell>
          <cell r="C2773" t="str">
            <v>RIACHÃO DO DANTAS</v>
          </cell>
          <cell r="D2773" t="str">
            <v>280580</v>
          </cell>
          <cell r="E2773">
            <v>23566</v>
          </cell>
          <cell r="F2773">
            <v>25893998</v>
          </cell>
          <cell r="H2773">
            <v>1599184</v>
          </cell>
        </row>
        <row r="2774">
          <cell r="A2774">
            <v>280590</v>
          </cell>
          <cell r="B2774" t="str">
            <v>SE</v>
          </cell>
          <cell r="C2774" t="str">
            <v>RIACHUELO</v>
          </cell>
          <cell r="D2774" t="str">
            <v>280590</v>
          </cell>
          <cell r="E2774">
            <v>76839</v>
          </cell>
          <cell r="F2774">
            <v>50369812</v>
          </cell>
          <cell r="G2774">
            <v>8748</v>
          </cell>
          <cell r="H2774">
            <v>3206363</v>
          </cell>
        </row>
        <row r="2775">
          <cell r="A2775">
            <v>280600</v>
          </cell>
          <cell r="B2775" t="str">
            <v>SE</v>
          </cell>
          <cell r="C2775" t="str">
            <v>RIBEIRÓPOLIS</v>
          </cell>
          <cell r="D2775" t="str">
            <v>280600</v>
          </cell>
          <cell r="E2775">
            <v>33409</v>
          </cell>
          <cell r="F2775">
            <v>29758276</v>
          </cell>
          <cell r="H2775">
            <v>1824812</v>
          </cell>
        </row>
        <row r="2776">
          <cell r="A2776">
            <v>280610</v>
          </cell>
          <cell r="B2776" t="str">
            <v>SE</v>
          </cell>
          <cell r="C2776" t="str">
            <v>ROSÁRIO DO CATETE</v>
          </cell>
          <cell r="D2776" t="str">
            <v>280610</v>
          </cell>
          <cell r="E2776">
            <v>18940</v>
          </cell>
          <cell r="F2776">
            <v>9482896</v>
          </cell>
          <cell r="H2776">
            <v>611546</v>
          </cell>
        </row>
        <row r="2777">
          <cell r="A2777">
            <v>280620</v>
          </cell>
          <cell r="B2777" t="str">
            <v>SE</v>
          </cell>
          <cell r="C2777" t="str">
            <v>SALGADO</v>
          </cell>
          <cell r="D2777" t="str">
            <v>280620</v>
          </cell>
          <cell r="E2777">
            <v>12449</v>
          </cell>
          <cell r="F2777">
            <v>14094928</v>
          </cell>
          <cell r="H2777">
            <v>901748</v>
          </cell>
        </row>
        <row r="2778">
          <cell r="A2778">
            <v>280630</v>
          </cell>
          <cell r="B2778" t="str">
            <v>SE</v>
          </cell>
          <cell r="C2778" t="str">
            <v>SANTA LUZIA DO ITANHY</v>
          </cell>
          <cell r="D2778" t="str">
            <v>280630</v>
          </cell>
          <cell r="E2778">
            <v>63247</v>
          </cell>
          <cell r="F2778">
            <v>12396782</v>
          </cell>
          <cell r="H2778">
            <v>722304</v>
          </cell>
        </row>
        <row r="2779">
          <cell r="A2779">
            <v>280650</v>
          </cell>
          <cell r="B2779" t="str">
            <v>SE</v>
          </cell>
          <cell r="C2779" t="str">
            <v>SANTA ROSA DE LIMA</v>
          </cell>
          <cell r="D2779" t="str">
            <v>280650</v>
          </cell>
          <cell r="E2779">
            <v>36777</v>
          </cell>
          <cell r="F2779">
            <v>13524656</v>
          </cell>
          <cell r="G2779">
            <v>663</v>
          </cell>
          <cell r="H2779">
            <v>1027651</v>
          </cell>
        </row>
        <row r="2780">
          <cell r="A2780">
            <v>280640</v>
          </cell>
          <cell r="B2780" t="str">
            <v>SE</v>
          </cell>
          <cell r="C2780" t="str">
            <v>SANTANA DO SÃO FRANCISCO</v>
          </cell>
          <cell r="D2780" t="str">
            <v>280640</v>
          </cell>
          <cell r="E2780">
            <v>82490</v>
          </cell>
          <cell r="F2780">
            <v>9261751</v>
          </cell>
          <cell r="H2780">
            <v>552256</v>
          </cell>
        </row>
        <row r="2781">
          <cell r="A2781">
            <v>280660</v>
          </cell>
          <cell r="B2781" t="str">
            <v>SE</v>
          </cell>
          <cell r="C2781" t="str">
            <v>SANTO AMARO DAS BROTAS</v>
          </cell>
          <cell r="D2781" t="str">
            <v>280660</v>
          </cell>
          <cell r="E2781">
            <v>484</v>
          </cell>
          <cell r="F2781">
            <v>14146892</v>
          </cell>
          <cell r="H2781">
            <v>912638</v>
          </cell>
        </row>
        <row r="2782">
          <cell r="A2782">
            <v>280670</v>
          </cell>
          <cell r="B2782" t="str">
            <v>SE</v>
          </cell>
          <cell r="C2782" t="str">
            <v>SÃO CRISTÓVÃO</v>
          </cell>
          <cell r="D2782" t="str">
            <v>280670</v>
          </cell>
          <cell r="E2782">
            <v>615254</v>
          </cell>
          <cell r="F2782">
            <v>103420023</v>
          </cell>
          <cell r="G2782">
            <v>1388</v>
          </cell>
          <cell r="H2782">
            <v>6425302</v>
          </cell>
        </row>
        <row r="2783">
          <cell r="A2783">
            <v>280680</v>
          </cell>
          <cell r="B2783" t="str">
            <v>SE</v>
          </cell>
          <cell r="C2783" t="str">
            <v>SÃO DOMINGOS</v>
          </cell>
          <cell r="D2783" t="str">
            <v>280680</v>
          </cell>
          <cell r="E2783">
            <v>112133</v>
          </cell>
          <cell r="F2783">
            <v>32274533</v>
          </cell>
          <cell r="H2783">
            <v>2049818</v>
          </cell>
        </row>
        <row r="2784">
          <cell r="A2784">
            <v>280690</v>
          </cell>
          <cell r="B2784" t="str">
            <v>SE</v>
          </cell>
          <cell r="C2784" t="str">
            <v>SÃO FRANCISCO</v>
          </cell>
          <cell r="D2784" t="str">
            <v>280690</v>
          </cell>
          <cell r="E2784">
            <v>24833</v>
          </cell>
          <cell r="F2784">
            <v>49998701</v>
          </cell>
          <cell r="H2784">
            <v>3283276</v>
          </cell>
        </row>
        <row r="2785">
          <cell r="A2785">
            <v>280700</v>
          </cell>
          <cell r="B2785" t="str">
            <v>SE</v>
          </cell>
          <cell r="C2785" t="str">
            <v>SÃO MIGUEL DO ALEIXO</v>
          </cell>
          <cell r="D2785" t="str">
            <v>280700</v>
          </cell>
          <cell r="F2785">
            <v>1063889</v>
          </cell>
          <cell r="H2785">
            <v>68638</v>
          </cell>
        </row>
        <row r="2786">
          <cell r="A2786">
            <v>280710</v>
          </cell>
          <cell r="B2786" t="str">
            <v>SE</v>
          </cell>
          <cell r="C2786" t="str">
            <v>SIMÃO DIAS</v>
          </cell>
          <cell r="D2786" t="str">
            <v>280710</v>
          </cell>
          <cell r="E2786">
            <v>319408</v>
          </cell>
          <cell r="F2786">
            <v>33034127</v>
          </cell>
          <cell r="H2786">
            <v>1872290</v>
          </cell>
        </row>
        <row r="2787">
          <cell r="A2787">
            <v>280720</v>
          </cell>
          <cell r="B2787" t="str">
            <v>SE</v>
          </cell>
          <cell r="C2787" t="str">
            <v>SIRIRI</v>
          </cell>
          <cell r="D2787" t="str">
            <v>280720</v>
          </cell>
          <cell r="E2787">
            <v>7569</v>
          </cell>
          <cell r="F2787">
            <v>14619387</v>
          </cell>
          <cell r="H2787">
            <v>958972</v>
          </cell>
        </row>
        <row r="2788">
          <cell r="A2788">
            <v>280730</v>
          </cell>
          <cell r="B2788" t="str">
            <v>SE</v>
          </cell>
          <cell r="C2788" t="str">
            <v>TELHA</v>
          </cell>
          <cell r="D2788" t="str">
            <v>280730</v>
          </cell>
          <cell r="E2788">
            <v>42598</v>
          </cell>
          <cell r="F2788">
            <v>11608111</v>
          </cell>
          <cell r="H2788">
            <v>718346</v>
          </cell>
        </row>
        <row r="2789">
          <cell r="A2789">
            <v>280740</v>
          </cell>
          <cell r="B2789" t="str">
            <v>SE</v>
          </cell>
          <cell r="C2789" t="str">
            <v>TOBIAS BARRETO</v>
          </cell>
          <cell r="D2789" t="str">
            <v>280740</v>
          </cell>
          <cell r="E2789">
            <v>282436</v>
          </cell>
          <cell r="F2789">
            <v>81989834</v>
          </cell>
          <cell r="H2789">
            <v>5907324</v>
          </cell>
        </row>
        <row r="2790">
          <cell r="A2790">
            <v>280750</v>
          </cell>
          <cell r="B2790" t="str">
            <v>SE</v>
          </cell>
          <cell r="C2790" t="str">
            <v>TOMAR DO GERU</v>
          </cell>
          <cell r="D2790" t="str">
            <v>280750</v>
          </cell>
          <cell r="E2790">
            <v>112361</v>
          </cell>
          <cell r="F2790">
            <v>14119580</v>
          </cell>
          <cell r="G2790">
            <v>87</v>
          </cell>
          <cell r="H2790">
            <v>1042071</v>
          </cell>
        </row>
        <row r="2791">
          <cell r="A2791">
            <v>280760</v>
          </cell>
          <cell r="B2791" t="str">
            <v>SE</v>
          </cell>
          <cell r="C2791" t="str">
            <v>UMBAÚBA</v>
          </cell>
          <cell r="D2791" t="str">
            <v>280760</v>
          </cell>
          <cell r="E2791">
            <v>332</v>
          </cell>
          <cell r="F2791">
            <v>13860132</v>
          </cell>
          <cell r="H2791">
            <v>893732</v>
          </cell>
        </row>
        <row r="2792">
          <cell r="A2792">
            <v>170025</v>
          </cell>
          <cell r="B2792" t="str">
            <v>TO</v>
          </cell>
          <cell r="C2792" t="str">
            <v>ABREULÂNDIA</v>
          </cell>
          <cell r="D2792" t="str">
            <v>170025</v>
          </cell>
          <cell r="E2792">
            <v>23185</v>
          </cell>
          <cell r="F2792">
            <v>4265896</v>
          </cell>
          <cell r="H2792">
            <v>260244</v>
          </cell>
        </row>
        <row r="2793">
          <cell r="A2793">
            <v>170030</v>
          </cell>
          <cell r="B2793" t="str">
            <v>TO</v>
          </cell>
          <cell r="C2793" t="str">
            <v>AGUIARNÓPOLIS</v>
          </cell>
          <cell r="D2793" t="str">
            <v>170030</v>
          </cell>
          <cell r="E2793">
            <v>1886</v>
          </cell>
          <cell r="F2793">
            <v>4609316</v>
          </cell>
          <cell r="H2793">
            <v>306726</v>
          </cell>
        </row>
        <row r="2794">
          <cell r="A2794">
            <v>170035</v>
          </cell>
          <cell r="B2794" t="str">
            <v>TO</v>
          </cell>
          <cell r="C2794" t="str">
            <v>ALIANÇA DO TOCANTINS</v>
          </cell>
          <cell r="D2794" t="str">
            <v>170035</v>
          </cell>
          <cell r="E2794">
            <v>34115</v>
          </cell>
          <cell r="F2794">
            <v>5955683</v>
          </cell>
          <cell r="H2794">
            <v>449726</v>
          </cell>
        </row>
        <row r="2795">
          <cell r="A2795">
            <v>170040</v>
          </cell>
          <cell r="B2795" t="str">
            <v>TO</v>
          </cell>
          <cell r="C2795" t="str">
            <v>ALMAS</v>
          </cell>
          <cell r="D2795" t="str">
            <v>170040</v>
          </cell>
          <cell r="E2795">
            <v>46215</v>
          </cell>
          <cell r="F2795">
            <v>9717803</v>
          </cell>
          <cell r="H2795">
            <v>623164</v>
          </cell>
        </row>
        <row r="2796">
          <cell r="A2796">
            <v>170070</v>
          </cell>
          <cell r="B2796" t="str">
            <v>TO</v>
          </cell>
          <cell r="C2796" t="str">
            <v>ALVORADA</v>
          </cell>
          <cell r="D2796" t="str">
            <v>170070</v>
          </cell>
          <cell r="E2796">
            <v>110177</v>
          </cell>
          <cell r="F2796">
            <v>31798495</v>
          </cell>
          <cell r="H2796">
            <v>2041364</v>
          </cell>
        </row>
        <row r="2797">
          <cell r="A2797">
            <v>170100</v>
          </cell>
          <cell r="B2797" t="str">
            <v>TO</v>
          </cell>
          <cell r="C2797" t="str">
            <v>ANANÁS</v>
          </cell>
          <cell r="D2797" t="str">
            <v>170100</v>
          </cell>
          <cell r="E2797">
            <v>32574</v>
          </cell>
          <cell r="F2797">
            <v>2248613</v>
          </cell>
          <cell r="H2797">
            <v>131632</v>
          </cell>
        </row>
        <row r="2798">
          <cell r="A2798">
            <v>170105</v>
          </cell>
          <cell r="B2798" t="str">
            <v>TO</v>
          </cell>
          <cell r="C2798" t="str">
            <v>ANGICO</v>
          </cell>
          <cell r="D2798" t="str">
            <v>170105</v>
          </cell>
          <cell r="E2798">
            <v>25687</v>
          </cell>
          <cell r="F2798">
            <v>1751614</v>
          </cell>
          <cell r="H2798">
            <v>145042</v>
          </cell>
        </row>
        <row r="2799">
          <cell r="A2799">
            <v>170110</v>
          </cell>
          <cell r="B2799" t="str">
            <v>TO</v>
          </cell>
          <cell r="C2799" t="str">
            <v>APARECIDA DO RIO NEGRO</v>
          </cell>
          <cell r="D2799" t="str">
            <v>170110</v>
          </cell>
          <cell r="E2799">
            <v>53287</v>
          </cell>
          <cell r="F2799">
            <v>3483039</v>
          </cell>
          <cell r="H2799">
            <v>192848</v>
          </cell>
        </row>
        <row r="2800">
          <cell r="A2800">
            <v>170130</v>
          </cell>
          <cell r="B2800" t="str">
            <v>TO</v>
          </cell>
          <cell r="C2800" t="str">
            <v>ARAGOMINAS</v>
          </cell>
          <cell r="D2800" t="str">
            <v>170130</v>
          </cell>
          <cell r="E2800">
            <v>22061</v>
          </cell>
          <cell r="F2800">
            <v>14558479</v>
          </cell>
          <cell r="H2800">
            <v>951780</v>
          </cell>
        </row>
        <row r="2801">
          <cell r="A2801">
            <v>170190</v>
          </cell>
          <cell r="B2801" t="str">
            <v>TO</v>
          </cell>
          <cell r="C2801" t="str">
            <v>ARAGUACEMA</v>
          </cell>
          <cell r="D2801" t="str">
            <v>170190</v>
          </cell>
          <cell r="E2801">
            <v>47246</v>
          </cell>
          <cell r="F2801">
            <v>2751518</v>
          </cell>
          <cell r="H2801">
            <v>140704</v>
          </cell>
        </row>
        <row r="2802">
          <cell r="A2802">
            <v>170200</v>
          </cell>
          <cell r="B2802" t="str">
            <v>TO</v>
          </cell>
          <cell r="C2802" t="str">
            <v>ARAGUAÇU</v>
          </cell>
          <cell r="D2802" t="str">
            <v>170200</v>
          </cell>
          <cell r="E2802">
            <v>46631</v>
          </cell>
          <cell r="F2802">
            <v>10276258</v>
          </cell>
          <cell r="H2802">
            <v>619574</v>
          </cell>
        </row>
        <row r="2803">
          <cell r="A2803">
            <v>170210</v>
          </cell>
          <cell r="B2803" t="str">
            <v>TO</v>
          </cell>
          <cell r="C2803" t="str">
            <v>ARAGUAÍNA</v>
          </cell>
          <cell r="D2803" t="str">
            <v>170210</v>
          </cell>
          <cell r="E2803">
            <v>78196</v>
          </cell>
          <cell r="F2803">
            <v>107290269</v>
          </cell>
          <cell r="H2803">
            <v>6525242</v>
          </cell>
        </row>
        <row r="2804">
          <cell r="A2804">
            <v>170215</v>
          </cell>
          <cell r="B2804" t="str">
            <v>TO</v>
          </cell>
          <cell r="C2804" t="str">
            <v>ARAGUANÃ</v>
          </cell>
          <cell r="D2804" t="str">
            <v>170215</v>
          </cell>
          <cell r="E2804">
            <v>44555</v>
          </cell>
          <cell r="F2804">
            <v>3640701</v>
          </cell>
          <cell r="H2804">
            <v>181944</v>
          </cell>
        </row>
        <row r="2805">
          <cell r="A2805">
            <v>170220</v>
          </cell>
          <cell r="B2805" t="str">
            <v>TO</v>
          </cell>
          <cell r="C2805" t="str">
            <v>ARAGUATINS</v>
          </cell>
          <cell r="D2805" t="str">
            <v>170220</v>
          </cell>
          <cell r="E2805">
            <v>62528</v>
          </cell>
          <cell r="F2805">
            <v>9867440</v>
          </cell>
          <cell r="H2805">
            <v>940056</v>
          </cell>
        </row>
        <row r="2806">
          <cell r="A2806">
            <v>170230</v>
          </cell>
          <cell r="B2806" t="str">
            <v>TO</v>
          </cell>
          <cell r="C2806" t="str">
            <v>ARAPOEMA</v>
          </cell>
          <cell r="D2806" t="str">
            <v>170230</v>
          </cell>
          <cell r="E2806">
            <v>37187</v>
          </cell>
          <cell r="F2806">
            <v>19668477</v>
          </cell>
          <cell r="H2806">
            <v>1181300</v>
          </cell>
        </row>
        <row r="2807">
          <cell r="A2807">
            <v>170240</v>
          </cell>
          <cell r="B2807" t="str">
            <v>TO</v>
          </cell>
          <cell r="C2807" t="str">
            <v>ARRAIAS</v>
          </cell>
          <cell r="D2807" t="str">
            <v>170240</v>
          </cell>
          <cell r="E2807">
            <v>33395</v>
          </cell>
          <cell r="F2807">
            <v>6628720</v>
          </cell>
          <cell r="H2807">
            <v>418032</v>
          </cell>
        </row>
        <row r="2808">
          <cell r="A2808">
            <v>170255</v>
          </cell>
          <cell r="B2808" t="str">
            <v>TO</v>
          </cell>
          <cell r="C2808" t="str">
            <v>AUGUSTINÓPOLIS</v>
          </cell>
          <cell r="D2808" t="str">
            <v>170255</v>
          </cell>
          <cell r="E2808">
            <v>123908</v>
          </cell>
          <cell r="F2808">
            <v>9845043</v>
          </cell>
          <cell r="G2808">
            <v>9</v>
          </cell>
          <cell r="H2808">
            <v>578120</v>
          </cell>
        </row>
        <row r="2809">
          <cell r="A2809">
            <v>170270</v>
          </cell>
          <cell r="B2809" t="str">
            <v>TO</v>
          </cell>
          <cell r="C2809" t="str">
            <v>AURORA DO TOCANTINS</v>
          </cell>
          <cell r="D2809" t="str">
            <v>170270</v>
          </cell>
          <cell r="E2809">
            <v>236</v>
          </cell>
          <cell r="F2809">
            <v>513271</v>
          </cell>
          <cell r="H2809">
            <v>24148</v>
          </cell>
        </row>
        <row r="2810">
          <cell r="A2810">
            <v>170290</v>
          </cell>
          <cell r="B2810" t="str">
            <v>TO</v>
          </cell>
          <cell r="C2810" t="str">
            <v>AXIXÁ DO TOCANTINS</v>
          </cell>
          <cell r="D2810" t="str">
            <v>170290</v>
          </cell>
          <cell r="E2810">
            <v>7233</v>
          </cell>
          <cell r="F2810">
            <v>15189219</v>
          </cell>
          <cell r="H2810">
            <v>978386</v>
          </cell>
        </row>
        <row r="2811">
          <cell r="A2811">
            <v>170300</v>
          </cell>
          <cell r="B2811" t="str">
            <v>TO</v>
          </cell>
          <cell r="C2811" t="str">
            <v>BABAÇULÂNDIA</v>
          </cell>
          <cell r="D2811" t="str">
            <v>170300</v>
          </cell>
          <cell r="E2811">
            <v>91</v>
          </cell>
          <cell r="F2811">
            <v>2234376</v>
          </cell>
          <cell r="H2811">
            <v>89384</v>
          </cell>
        </row>
        <row r="2812">
          <cell r="A2812">
            <v>170305</v>
          </cell>
          <cell r="B2812" t="str">
            <v>TO</v>
          </cell>
          <cell r="C2812" t="str">
            <v>BANDEIRANTES DO TOCANTINS</v>
          </cell>
          <cell r="D2812" t="str">
            <v>170305</v>
          </cell>
          <cell r="E2812">
            <v>32375</v>
          </cell>
          <cell r="F2812">
            <v>6319719</v>
          </cell>
          <cell r="H2812">
            <v>379858</v>
          </cell>
        </row>
        <row r="2813">
          <cell r="A2813">
            <v>170307</v>
          </cell>
          <cell r="B2813" t="str">
            <v>TO</v>
          </cell>
          <cell r="C2813" t="str">
            <v>BARRA DO OURO</v>
          </cell>
          <cell r="D2813" t="str">
            <v>170307</v>
          </cell>
          <cell r="F2813">
            <v>3542346</v>
          </cell>
          <cell r="H2813">
            <v>166570</v>
          </cell>
        </row>
        <row r="2814">
          <cell r="A2814">
            <v>170310</v>
          </cell>
          <cell r="B2814" t="str">
            <v>TO</v>
          </cell>
          <cell r="C2814" t="str">
            <v>BARROLÂNDIA</v>
          </cell>
          <cell r="D2814" t="str">
            <v>170310</v>
          </cell>
          <cell r="E2814">
            <v>33892</v>
          </cell>
          <cell r="F2814">
            <v>5665886</v>
          </cell>
          <cell r="H2814">
            <v>345602</v>
          </cell>
        </row>
        <row r="2815">
          <cell r="A2815">
            <v>170320</v>
          </cell>
          <cell r="B2815" t="str">
            <v>TO</v>
          </cell>
          <cell r="C2815" t="str">
            <v>BERNARDO SAYÃO</v>
          </cell>
          <cell r="D2815" t="str">
            <v>170320</v>
          </cell>
          <cell r="E2815">
            <v>15453</v>
          </cell>
          <cell r="F2815">
            <v>6167578</v>
          </cell>
          <cell r="H2815">
            <v>372998</v>
          </cell>
        </row>
        <row r="2816">
          <cell r="A2816">
            <v>170330</v>
          </cell>
          <cell r="B2816" t="str">
            <v>TO</v>
          </cell>
          <cell r="C2816" t="str">
            <v>BOM JESUS DO TOCANTINS</v>
          </cell>
          <cell r="D2816" t="str">
            <v>170330</v>
          </cell>
          <cell r="E2816">
            <v>7316</v>
          </cell>
          <cell r="F2816">
            <v>6443998</v>
          </cell>
          <cell r="H2816">
            <v>414760</v>
          </cell>
        </row>
        <row r="2817">
          <cell r="A2817">
            <v>170360</v>
          </cell>
          <cell r="B2817" t="str">
            <v>TO</v>
          </cell>
          <cell r="C2817" t="str">
            <v>BRASILÂNDIA DO TOCANTINS</v>
          </cell>
          <cell r="D2817" t="str">
            <v>170360</v>
          </cell>
          <cell r="E2817">
            <v>1641</v>
          </cell>
          <cell r="F2817">
            <v>6287042</v>
          </cell>
          <cell r="H2817">
            <v>404386</v>
          </cell>
        </row>
        <row r="2818">
          <cell r="A2818">
            <v>170370</v>
          </cell>
          <cell r="B2818" t="str">
            <v>TO</v>
          </cell>
          <cell r="C2818" t="str">
            <v>BREJINHO DE NAZARÉ</v>
          </cell>
          <cell r="D2818" t="str">
            <v>170370</v>
          </cell>
          <cell r="E2818">
            <v>30</v>
          </cell>
          <cell r="F2818">
            <v>83010</v>
          </cell>
          <cell r="H2818">
            <v>7722</v>
          </cell>
        </row>
        <row r="2819">
          <cell r="A2819">
            <v>170380</v>
          </cell>
          <cell r="B2819" t="str">
            <v>TO</v>
          </cell>
          <cell r="C2819" t="str">
            <v>BURITI DO TOCANTINS</v>
          </cell>
          <cell r="D2819" t="str">
            <v>170380</v>
          </cell>
          <cell r="E2819">
            <v>10934</v>
          </cell>
          <cell r="F2819">
            <v>5102620</v>
          </cell>
          <cell r="H2819">
            <v>314164</v>
          </cell>
        </row>
        <row r="2820">
          <cell r="A2820">
            <v>170382</v>
          </cell>
          <cell r="B2820" t="str">
            <v>TO</v>
          </cell>
          <cell r="C2820" t="str">
            <v>CACHOEIRINHA</v>
          </cell>
          <cell r="D2820" t="str">
            <v>170382</v>
          </cell>
          <cell r="E2820">
            <v>16173</v>
          </cell>
          <cell r="F2820">
            <v>3922676</v>
          </cell>
          <cell r="H2820">
            <v>340074</v>
          </cell>
        </row>
        <row r="2821">
          <cell r="A2821">
            <v>170384</v>
          </cell>
          <cell r="B2821" t="str">
            <v>TO</v>
          </cell>
          <cell r="C2821" t="str">
            <v>CAMPOS LINDOS</v>
          </cell>
          <cell r="D2821" t="str">
            <v>170384</v>
          </cell>
          <cell r="E2821">
            <v>48691</v>
          </cell>
          <cell r="F2821">
            <v>5294053</v>
          </cell>
          <cell r="H2821">
            <v>328408</v>
          </cell>
        </row>
        <row r="2822">
          <cell r="A2822">
            <v>170386</v>
          </cell>
          <cell r="B2822" t="str">
            <v>TO</v>
          </cell>
          <cell r="C2822" t="str">
            <v>CARIRI DO TOCANTINS</v>
          </cell>
          <cell r="D2822" t="str">
            <v>170386</v>
          </cell>
          <cell r="F2822">
            <v>11965678</v>
          </cell>
          <cell r="H2822">
            <v>727768</v>
          </cell>
        </row>
        <row r="2823">
          <cell r="A2823">
            <v>170388</v>
          </cell>
          <cell r="B2823" t="str">
            <v>TO</v>
          </cell>
          <cell r="C2823" t="str">
            <v>CARMOLÂNDIA</v>
          </cell>
          <cell r="D2823" t="str">
            <v>170388</v>
          </cell>
          <cell r="E2823">
            <v>12089</v>
          </cell>
          <cell r="F2823">
            <v>3043228</v>
          </cell>
          <cell r="H2823">
            <v>178384</v>
          </cell>
        </row>
        <row r="2824">
          <cell r="A2824">
            <v>170389</v>
          </cell>
          <cell r="B2824" t="str">
            <v>TO</v>
          </cell>
          <cell r="C2824" t="str">
            <v>CARRASCO BONITO</v>
          </cell>
          <cell r="D2824" t="str">
            <v>170389</v>
          </cell>
          <cell r="E2824">
            <v>1063</v>
          </cell>
          <cell r="F2824">
            <v>1590854</v>
          </cell>
          <cell r="H2824">
            <v>101678</v>
          </cell>
        </row>
        <row r="2825">
          <cell r="A2825">
            <v>170390</v>
          </cell>
          <cell r="B2825" t="str">
            <v>TO</v>
          </cell>
          <cell r="C2825" t="str">
            <v>CASEARA</v>
          </cell>
          <cell r="D2825" t="str">
            <v>170390</v>
          </cell>
          <cell r="E2825">
            <v>2827</v>
          </cell>
          <cell r="F2825">
            <v>5244729</v>
          </cell>
          <cell r="H2825">
            <v>340882</v>
          </cell>
        </row>
        <row r="2826">
          <cell r="A2826">
            <v>170410</v>
          </cell>
          <cell r="B2826" t="str">
            <v>TO</v>
          </cell>
          <cell r="C2826" t="str">
            <v>CENTENÁRIO</v>
          </cell>
          <cell r="D2826" t="str">
            <v>170410</v>
          </cell>
          <cell r="E2826">
            <v>40961</v>
          </cell>
          <cell r="F2826">
            <v>5316946</v>
          </cell>
          <cell r="H2826">
            <v>390004</v>
          </cell>
        </row>
        <row r="2827">
          <cell r="A2827">
            <v>170510</v>
          </cell>
          <cell r="B2827" t="str">
            <v>TO</v>
          </cell>
          <cell r="C2827" t="str">
            <v>CHAPADA DA NATIVIDADE</v>
          </cell>
          <cell r="D2827" t="str">
            <v>170510</v>
          </cell>
          <cell r="E2827">
            <v>8319</v>
          </cell>
          <cell r="F2827">
            <v>397775</v>
          </cell>
          <cell r="H2827">
            <v>37608</v>
          </cell>
        </row>
        <row r="2828">
          <cell r="A2828">
            <v>170460</v>
          </cell>
          <cell r="B2828" t="str">
            <v>TO</v>
          </cell>
          <cell r="C2828" t="str">
            <v>CHAPADA DE AREIA</v>
          </cell>
          <cell r="D2828" t="str">
            <v>170460</v>
          </cell>
          <cell r="F2828">
            <v>164145</v>
          </cell>
          <cell r="H2828">
            <v>10590</v>
          </cell>
        </row>
        <row r="2829">
          <cell r="A2829">
            <v>170550</v>
          </cell>
          <cell r="B2829" t="str">
            <v>TO</v>
          </cell>
          <cell r="C2829" t="str">
            <v>COLINAS DO TOCANTINS</v>
          </cell>
          <cell r="D2829" t="str">
            <v>170550</v>
          </cell>
          <cell r="E2829">
            <v>62765</v>
          </cell>
          <cell r="F2829">
            <v>19202987</v>
          </cell>
          <cell r="H2829">
            <v>1222454</v>
          </cell>
        </row>
        <row r="2830">
          <cell r="A2830">
            <v>171670</v>
          </cell>
          <cell r="B2830" t="str">
            <v>TO</v>
          </cell>
          <cell r="C2830" t="str">
            <v>COLMÉIA</v>
          </cell>
          <cell r="D2830" t="str">
            <v>171670</v>
          </cell>
          <cell r="E2830">
            <v>10474</v>
          </cell>
          <cell r="F2830">
            <v>1174057</v>
          </cell>
          <cell r="H2830">
            <v>125748</v>
          </cell>
        </row>
        <row r="2831">
          <cell r="A2831">
            <v>170555</v>
          </cell>
          <cell r="B2831" t="str">
            <v>TO</v>
          </cell>
          <cell r="C2831" t="str">
            <v>COMBINADO</v>
          </cell>
          <cell r="D2831" t="str">
            <v>170555</v>
          </cell>
          <cell r="E2831">
            <v>5210</v>
          </cell>
          <cell r="F2831">
            <v>796308</v>
          </cell>
          <cell r="H2831">
            <v>51242</v>
          </cell>
        </row>
        <row r="2832">
          <cell r="A2832">
            <v>170560</v>
          </cell>
          <cell r="B2832" t="str">
            <v>TO</v>
          </cell>
          <cell r="C2832" t="str">
            <v>CONCEIÇÃO DO TOCANTINS</v>
          </cell>
          <cell r="D2832" t="str">
            <v>170560</v>
          </cell>
          <cell r="E2832">
            <v>210</v>
          </cell>
          <cell r="F2832">
            <v>7391183</v>
          </cell>
          <cell r="H2832">
            <v>476764</v>
          </cell>
        </row>
        <row r="2833">
          <cell r="A2833">
            <v>170600</v>
          </cell>
          <cell r="B2833" t="str">
            <v>TO</v>
          </cell>
          <cell r="C2833" t="str">
            <v>COUTO MAGALHÃES</v>
          </cell>
          <cell r="D2833" t="str">
            <v>170600</v>
          </cell>
          <cell r="E2833">
            <v>31792</v>
          </cell>
          <cell r="F2833">
            <v>2856583</v>
          </cell>
          <cell r="H2833">
            <v>240802</v>
          </cell>
        </row>
        <row r="2834">
          <cell r="A2834">
            <v>170610</v>
          </cell>
          <cell r="B2834" t="str">
            <v>TO</v>
          </cell>
          <cell r="C2834" t="str">
            <v>CRISTALÂNDIA</v>
          </cell>
          <cell r="D2834" t="str">
            <v>170610</v>
          </cell>
          <cell r="E2834">
            <v>33047</v>
          </cell>
          <cell r="F2834">
            <v>2596939</v>
          </cell>
          <cell r="H2834">
            <v>165740</v>
          </cell>
        </row>
        <row r="2835">
          <cell r="A2835">
            <v>170625</v>
          </cell>
          <cell r="B2835" t="str">
            <v>TO</v>
          </cell>
          <cell r="C2835" t="str">
            <v>CRIXÁS DO TOCANTINS</v>
          </cell>
          <cell r="D2835" t="str">
            <v>170625</v>
          </cell>
          <cell r="E2835">
            <v>1788</v>
          </cell>
          <cell r="F2835">
            <v>2913970</v>
          </cell>
          <cell r="H2835">
            <v>233326</v>
          </cell>
        </row>
        <row r="2836">
          <cell r="A2836">
            <v>170650</v>
          </cell>
          <cell r="B2836" t="str">
            <v>TO</v>
          </cell>
          <cell r="C2836" t="str">
            <v>DARCINÓPOLIS</v>
          </cell>
          <cell r="D2836" t="str">
            <v>170650</v>
          </cell>
          <cell r="E2836">
            <v>4033</v>
          </cell>
          <cell r="F2836">
            <v>584643</v>
          </cell>
          <cell r="H2836">
            <v>29068</v>
          </cell>
        </row>
        <row r="2837">
          <cell r="A2837">
            <v>170700</v>
          </cell>
          <cell r="B2837" t="str">
            <v>TO</v>
          </cell>
          <cell r="C2837" t="str">
            <v>DIANÓPOLIS</v>
          </cell>
          <cell r="D2837" t="str">
            <v>170700</v>
          </cell>
          <cell r="E2837">
            <v>202424</v>
          </cell>
          <cell r="F2837">
            <v>30686155</v>
          </cell>
          <cell r="H2837">
            <v>2258288</v>
          </cell>
        </row>
        <row r="2838">
          <cell r="A2838">
            <v>170710</v>
          </cell>
          <cell r="B2838" t="str">
            <v>TO</v>
          </cell>
          <cell r="C2838" t="str">
            <v>DIVINÓPOLIS DO TOCANTINS</v>
          </cell>
          <cell r="D2838" t="str">
            <v>170710</v>
          </cell>
          <cell r="E2838">
            <v>25444</v>
          </cell>
          <cell r="F2838">
            <v>5333015</v>
          </cell>
          <cell r="H2838">
            <v>330878</v>
          </cell>
        </row>
        <row r="2839">
          <cell r="A2839">
            <v>170720</v>
          </cell>
          <cell r="B2839" t="str">
            <v>TO</v>
          </cell>
          <cell r="C2839" t="str">
            <v>DOIS IRMÃOS DO TOCANTINS</v>
          </cell>
          <cell r="D2839" t="str">
            <v>170720</v>
          </cell>
          <cell r="E2839">
            <v>25796</v>
          </cell>
          <cell r="F2839">
            <v>3390771</v>
          </cell>
          <cell r="H2839">
            <v>307674</v>
          </cell>
        </row>
        <row r="2840">
          <cell r="A2840">
            <v>170730</v>
          </cell>
          <cell r="B2840" t="str">
            <v>TO</v>
          </cell>
          <cell r="C2840" t="str">
            <v>DUERÉ</v>
          </cell>
          <cell r="D2840" t="str">
            <v>170730</v>
          </cell>
          <cell r="E2840">
            <v>46888</v>
          </cell>
          <cell r="F2840">
            <v>4868219</v>
          </cell>
          <cell r="H2840">
            <v>316676</v>
          </cell>
        </row>
        <row r="2841">
          <cell r="A2841">
            <v>170740</v>
          </cell>
          <cell r="B2841" t="str">
            <v>TO</v>
          </cell>
          <cell r="C2841" t="str">
            <v>ESPERANTINA</v>
          </cell>
          <cell r="D2841" t="str">
            <v>170740</v>
          </cell>
          <cell r="F2841">
            <v>322570</v>
          </cell>
          <cell r="H2841">
            <v>5792</v>
          </cell>
        </row>
        <row r="2842">
          <cell r="A2842">
            <v>170755</v>
          </cell>
          <cell r="B2842" t="str">
            <v>TO</v>
          </cell>
          <cell r="C2842" t="str">
            <v>FÁTIMA</v>
          </cell>
          <cell r="D2842" t="str">
            <v>170755</v>
          </cell>
          <cell r="F2842">
            <v>2154208</v>
          </cell>
          <cell r="H2842">
            <v>151928</v>
          </cell>
        </row>
        <row r="2843">
          <cell r="A2843">
            <v>170765</v>
          </cell>
          <cell r="B2843" t="str">
            <v>TO</v>
          </cell>
          <cell r="C2843" t="str">
            <v>FIGUEIRÓPOLIS</v>
          </cell>
          <cell r="D2843" t="str">
            <v>170765</v>
          </cell>
          <cell r="E2843">
            <v>41098</v>
          </cell>
          <cell r="F2843">
            <v>4781426</v>
          </cell>
          <cell r="H2843">
            <v>270522</v>
          </cell>
        </row>
        <row r="2844">
          <cell r="A2844">
            <v>170770</v>
          </cell>
          <cell r="B2844" t="str">
            <v>TO</v>
          </cell>
          <cell r="C2844" t="str">
            <v>FILADÉLFIA</v>
          </cell>
          <cell r="D2844" t="str">
            <v>170770</v>
          </cell>
          <cell r="E2844">
            <v>42651</v>
          </cell>
          <cell r="F2844">
            <v>1863602</v>
          </cell>
          <cell r="H2844">
            <v>74928</v>
          </cell>
        </row>
        <row r="2845">
          <cell r="A2845">
            <v>170820</v>
          </cell>
          <cell r="B2845" t="str">
            <v>TO</v>
          </cell>
          <cell r="C2845" t="str">
            <v>FORMOSO DO ARAGUAIA</v>
          </cell>
          <cell r="D2845" t="str">
            <v>170820</v>
          </cell>
          <cell r="E2845">
            <v>60537</v>
          </cell>
          <cell r="F2845">
            <v>9806440</v>
          </cell>
          <cell r="H2845">
            <v>569164</v>
          </cell>
        </row>
        <row r="2846">
          <cell r="A2846">
            <v>170825</v>
          </cell>
          <cell r="B2846" t="str">
            <v>TO</v>
          </cell>
          <cell r="C2846" t="str">
            <v>FORTALEZA DO TABOCÃO</v>
          </cell>
          <cell r="D2846" t="str">
            <v>170825</v>
          </cell>
          <cell r="E2846">
            <v>36761</v>
          </cell>
          <cell r="F2846">
            <v>2175208</v>
          </cell>
          <cell r="H2846">
            <v>144666</v>
          </cell>
        </row>
        <row r="2847">
          <cell r="A2847">
            <v>170830</v>
          </cell>
          <cell r="B2847" t="str">
            <v>TO</v>
          </cell>
          <cell r="C2847" t="str">
            <v>GOIANORTE</v>
          </cell>
          <cell r="D2847" t="str">
            <v>170830</v>
          </cell>
          <cell r="E2847">
            <v>22464</v>
          </cell>
          <cell r="F2847">
            <v>1934778</v>
          </cell>
          <cell r="H2847">
            <v>103482</v>
          </cell>
        </row>
        <row r="2848">
          <cell r="A2848">
            <v>170900</v>
          </cell>
          <cell r="B2848" t="str">
            <v>TO</v>
          </cell>
          <cell r="C2848" t="str">
            <v>GOIATINS</v>
          </cell>
          <cell r="D2848" t="str">
            <v>170900</v>
          </cell>
          <cell r="E2848">
            <v>25567</v>
          </cell>
          <cell r="F2848">
            <v>3888806</v>
          </cell>
          <cell r="H2848">
            <v>229629</v>
          </cell>
        </row>
        <row r="2849">
          <cell r="A2849">
            <v>170930</v>
          </cell>
          <cell r="B2849" t="str">
            <v>TO</v>
          </cell>
          <cell r="C2849" t="str">
            <v>GUARAÍ</v>
          </cell>
          <cell r="D2849" t="str">
            <v>170930</v>
          </cell>
          <cell r="E2849">
            <v>75758</v>
          </cell>
          <cell r="F2849">
            <v>14219195</v>
          </cell>
          <cell r="H2849">
            <v>851682</v>
          </cell>
        </row>
        <row r="2850">
          <cell r="A2850">
            <v>170950</v>
          </cell>
          <cell r="B2850" t="str">
            <v>TO</v>
          </cell>
          <cell r="C2850" t="str">
            <v>GURUPI</v>
          </cell>
          <cell r="D2850" t="str">
            <v>170950</v>
          </cell>
          <cell r="E2850">
            <v>98744</v>
          </cell>
          <cell r="F2850">
            <v>42807754</v>
          </cell>
          <cell r="H2850">
            <v>3011838</v>
          </cell>
        </row>
        <row r="2851">
          <cell r="A2851">
            <v>170980</v>
          </cell>
          <cell r="B2851" t="str">
            <v>TO</v>
          </cell>
          <cell r="C2851" t="str">
            <v>IPUEIRAS</v>
          </cell>
          <cell r="D2851" t="str">
            <v>170980</v>
          </cell>
          <cell r="E2851">
            <v>5482</v>
          </cell>
          <cell r="F2851">
            <v>9161602</v>
          </cell>
          <cell r="H2851">
            <v>586350</v>
          </cell>
        </row>
        <row r="2852">
          <cell r="A2852">
            <v>171050</v>
          </cell>
          <cell r="B2852" t="str">
            <v>TO</v>
          </cell>
          <cell r="C2852" t="str">
            <v>ITACAJÁ</v>
          </cell>
          <cell r="D2852" t="str">
            <v>171050</v>
          </cell>
          <cell r="E2852">
            <v>4351</v>
          </cell>
          <cell r="F2852">
            <v>13354525</v>
          </cell>
          <cell r="H2852">
            <v>857806</v>
          </cell>
        </row>
        <row r="2853">
          <cell r="A2853">
            <v>171070</v>
          </cell>
          <cell r="B2853" t="str">
            <v>TO</v>
          </cell>
          <cell r="C2853" t="str">
            <v>ITAGUATINS</v>
          </cell>
          <cell r="D2853" t="str">
            <v>171070</v>
          </cell>
          <cell r="E2853">
            <v>3754</v>
          </cell>
          <cell r="F2853">
            <v>3545635</v>
          </cell>
          <cell r="H2853">
            <v>230074</v>
          </cell>
        </row>
        <row r="2854">
          <cell r="A2854">
            <v>171090</v>
          </cell>
          <cell r="B2854" t="str">
            <v>TO</v>
          </cell>
          <cell r="C2854" t="str">
            <v>ITAPIRATINS</v>
          </cell>
          <cell r="D2854" t="str">
            <v>171090</v>
          </cell>
          <cell r="E2854">
            <v>4132</v>
          </cell>
          <cell r="F2854">
            <v>2390924</v>
          </cell>
          <cell r="H2854">
            <v>83532</v>
          </cell>
        </row>
        <row r="2855">
          <cell r="A2855">
            <v>171110</v>
          </cell>
          <cell r="B2855" t="str">
            <v>TO</v>
          </cell>
          <cell r="C2855" t="str">
            <v>ITAPORÃ DO TOCANTINS</v>
          </cell>
          <cell r="D2855" t="str">
            <v>171110</v>
          </cell>
          <cell r="E2855">
            <v>17772</v>
          </cell>
          <cell r="F2855">
            <v>2459471</v>
          </cell>
          <cell r="H2855">
            <v>176856</v>
          </cell>
        </row>
        <row r="2856">
          <cell r="A2856">
            <v>171150</v>
          </cell>
          <cell r="B2856" t="str">
            <v>TO</v>
          </cell>
          <cell r="C2856" t="str">
            <v>JAÚ DO TOCANTINS</v>
          </cell>
          <cell r="D2856" t="str">
            <v>171150</v>
          </cell>
          <cell r="E2856">
            <v>25893</v>
          </cell>
          <cell r="F2856">
            <v>5731898</v>
          </cell>
          <cell r="H2856">
            <v>354204</v>
          </cell>
        </row>
        <row r="2857">
          <cell r="A2857">
            <v>171180</v>
          </cell>
          <cell r="B2857" t="str">
            <v>TO</v>
          </cell>
          <cell r="C2857" t="str">
            <v>JUARINA</v>
          </cell>
          <cell r="D2857" t="str">
            <v>171180</v>
          </cell>
          <cell r="E2857">
            <v>23749</v>
          </cell>
          <cell r="F2857">
            <v>5498429</v>
          </cell>
          <cell r="H2857">
            <v>332672</v>
          </cell>
        </row>
        <row r="2858">
          <cell r="A2858">
            <v>171190</v>
          </cell>
          <cell r="B2858" t="str">
            <v>TO</v>
          </cell>
          <cell r="C2858" t="str">
            <v>LAGOA DA CONFUSÃO</v>
          </cell>
          <cell r="D2858" t="str">
            <v>171190</v>
          </cell>
          <cell r="E2858">
            <v>68316</v>
          </cell>
          <cell r="F2858">
            <v>9755343</v>
          </cell>
          <cell r="H2858">
            <v>655762</v>
          </cell>
        </row>
        <row r="2859">
          <cell r="A2859">
            <v>171195</v>
          </cell>
          <cell r="B2859" t="str">
            <v>TO</v>
          </cell>
          <cell r="C2859" t="str">
            <v>LAGOA DO TOCANTINS</v>
          </cell>
          <cell r="D2859" t="str">
            <v>171195</v>
          </cell>
          <cell r="E2859">
            <v>8674</v>
          </cell>
          <cell r="F2859">
            <v>2872982</v>
          </cell>
          <cell r="H2859">
            <v>158726</v>
          </cell>
        </row>
        <row r="2860">
          <cell r="A2860">
            <v>171200</v>
          </cell>
          <cell r="B2860" t="str">
            <v>TO</v>
          </cell>
          <cell r="C2860" t="str">
            <v>LAJEADO</v>
          </cell>
          <cell r="D2860" t="str">
            <v>171200</v>
          </cell>
          <cell r="E2860">
            <v>3165</v>
          </cell>
          <cell r="F2860">
            <v>16248041</v>
          </cell>
          <cell r="H2860">
            <v>1050524</v>
          </cell>
        </row>
        <row r="2861">
          <cell r="A2861">
            <v>171215</v>
          </cell>
          <cell r="B2861" t="str">
            <v>TO</v>
          </cell>
          <cell r="C2861" t="str">
            <v>LAVANDEIRA</v>
          </cell>
          <cell r="D2861" t="str">
            <v>171215</v>
          </cell>
          <cell r="E2861">
            <v>347</v>
          </cell>
          <cell r="F2861">
            <v>3478202</v>
          </cell>
          <cell r="H2861">
            <v>223780</v>
          </cell>
        </row>
        <row r="2862">
          <cell r="A2862">
            <v>171240</v>
          </cell>
          <cell r="B2862" t="str">
            <v>TO</v>
          </cell>
          <cell r="C2862" t="str">
            <v>LIZARDA</v>
          </cell>
          <cell r="D2862" t="str">
            <v>171240</v>
          </cell>
          <cell r="F2862">
            <v>5030310</v>
          </cell>
          <cell r="H2862">
            <v>328520</v>
          </cell>
        </row>
        <row r="2863">
          <cell r="A2863">
            <v>171245</v>
          </cell>
          <cell r="B2863" t="str">
            <v>TO</v>
          </cell>
          <cell r="C2863" t="str">
            <v>LUZINÓPOLIS</v>
          </cell>
          <cell r="D2863" t="str">
            <v>171245</v>
          </cell>
          <cell r="E2863">
            <v>6435</v>
          </cell>
          <cell r="F2863">
            <v>6056171</v>
          </cell>
          <cell r="H2863">
            <v>387662</v>
          </cell>
        </row>
        <row r="2864">
          <cell r="A2864">
            <v>171250</v>
          </cell>
          <cell r="B2864" t="str">
            <v>TO</v>
          </cell>
          <cell r="C2864" t="str">
            <v>MARIANÓPOLIS DO TOCANTINS</v>
          </cell>
          <cell r="D2864" t="str">
            <v>171250</v>
          </cell>
          <cell r="E2864">
            <v>19068</v>
          </cell>
          <cell r="F2864">
            <v>4200555</v>
          </cell>
          <cell r="H2864">
            <v>254182</v>
          </cell>
        </row>
        <row r="2865">
          <cell r="A2865">
            <v>171270</v>
          </cell>
          <cell r="B2865" t="str">
            <v>TO</v>
          </cell>
          <cell r="C2865" t="str">
            <v>MATEIROS</v>
          </cell>
          <cell r="D2865" t="str">
            <v>171270</v>
          </cell>
          <cell r="E2865">
            <v>920</v>
          </cell>
          <cell r="F2865">
            <v>4870872</v>
          </cell>
          <cell r="H2865">
            <v>313438</v>
          </cell>
        </row>
        <row r="2866">
          <cell r="A2866">
            <v>171280</v>
          </cell>
          <cell r="B2866" t="str">
            <v>TO</v>
          </cell>
          <cell r="C2866" t="str">
            <v>MAURILÂNDIA DO TOCANTINS</v>
          </cell>
          <cell r="D2866" t="str">
            <v>171280</v>
          </cell>
          <cell r="E2866">
            <v>25276</v>
          </cell>
          <cell r="F2866">
            <v>15209316</v>
          </cell>
          <cell r="H2866">
            <v>956128</v>
          </cell>
        </row>
        <row r="2867">
          <cell r="A2867">
            <v>171320</v>
          </cell>
          <cell r="B2867" t="str">
            <v>TO</v>
          </cell>
          <cell r="C2867" t="str">
            <v>MIRACEMA DO TOCANTINS</v>
          </cell>
          <cell r="D2867" t="str">
            <v>171320</v>
          </cell>
          <cell r="E2867">
            <v>146989</v>
          </cell>
          <cell r="F2867">
            <v>20640790</v>
          </cell>
          <cell r="H2867">
            <v>1537508</v>
          </cell>
        </row>
        <row r="2868">
          <cell r="A2868">
            <v>171330</v>
          </cell>
          <cell r="B2868" t="str">
            <v>TO</v>
          </cell>
          <cell r="C2868" t="str">
            <v>MIRANORTE</v>
          </cell>
          <cell r="D2868" t="str">
            <v>171330</v>
          </cell>
          <cell r="E2868">
            <v>26897</v>
          </cell>
          <cell r="F2868">
            <v>9678209</v>
          </cell>
          <cell r="H2868">
            <v>593266</v>
          </cell>
        </row>
        <row r="2869">
          <cell r="A2869">
            <v>171360</v>
          </cell>
          <cell r="B2869" t="str">
            <v>TO</v>
          </cell>
          <cell r="C2869" t="str">
            <v>MONTE DO CARMO</v>
          </cell>
          <cell r="D2869" t="str">
            <v>171360</v>
          </cell>
          <cell r="F2869">
            <v>460567</v>
          </cell>
          <cell r="H2869">
            <v>29714</v>
          </cell>
        </row>
        <row r="2870">
          <cell r="A2870">
            <v>171370</v>
          </cell>
          <cell r="B2870" t="str">
            <v>TO</v>
          </cell>
          <cell r="C2870" t="str">
            <v>MONTE SANTO DO TOCANTINS</v>
          </cell>
          <cell r="D2870" t="str">
            <v>171370</v>
          </cell>
          <cell r="F2870">
            <v>5304401</v>
          </cell>
          <cell r="H2870">
            <v>309976</v>
          </cell>
        </row>
        <row r="2871">
          <cell r="A2871">
            <v>171395</v>
          </cell>
          <cell r="B2871" t="str">
            <v>TO</v>
          </cell>
          <cell r="C2871" t="str">
            <v>MURICILÂNDIA</v>
          </cell>
          <cell r="D2871" t="str">
            <v>171395</v>
          </cell>
          <cell r="E2871">
            <v>33703</v>
          </cell>
          <cell r="F2871">
            <v>5332562</v>
          </cell>
          <cell r="H2871">
            <v>332226</v>
          </cell>
        </row>
        <row r="2872">
          <cell r="A2872">
            <v>171420</v>
          </cell>
          <cell r="B2872" t="str">
            <v>TO</v>
          </cell>
          <cell r="C2872" t="str">
            <v>NATIVIDADE</v>
          </cell>
          <cell r="D2872" t="str">
            <v>171420</v>
          </cell>
          <cell r="E2872">
            <v>939</v>
          </cell>
          <cell r="F2872">
            <v>542879</v>
          </cell>
          <cell r="H2872">
            <v>34746</v>
          </cell>
        </row>
        <row r="2873">
          <cell r="A2873">
            <v>171430</v>
          </cell>
          <cell r="B2873" t="str">
            <v>TO</v>
          </cell>
          <cell r="C2873" t="str">
            <v>NAZARÉ</v>
          </cell>
          <cell r="D2873" t="str">
            <v>171430</v>
          </cell>
          <cell r="E2873">
            <v>13934</v>
          </cell>
          <cell r="F2873">
            <v>4716532</v>
          </cell>
          <cell r="H2873">
            <v>327294</v>
          </cell>
        </row>
        <row r="2874">
          <cell r="A2874">
            <v>171488</v>
          </cell>
          <cell r="B2874" t="str">
            <v>TO</v>
          </cell>
          <cell r="C2874" t="str">
            <v>NOVA OLINDA</v>
          </cell>
          <cell r="D2874" t="str">
            <v>171488</v>
          </cell>
          <cell r="E2874">
            <v>86171</v>
          </cell>
          <cell r="F2874">
            <v>6057370</v>
          </cell>
          <cell r="H2874">
            <v>471090</v>
          </cell>
        </row>
        <row r="2875">
          <cell r="A2875">
            <v>171500</v>
          </cell>
          <cell r="B2875" t="str">
            <v>TO</v>
          </cell>
          <cell r="C2875" t="str">
            <v>NOVA ROSALÂNDIA</v>
          </cell>
          <cell r="D2875" t="str">
            <v>171500</v>
          </cell>
          <cell r="E2875">
            <v>39974</v>
          </cell>
          <cell r="F2875">
            <v>8800086</v>
          </cell>
          <cell r="H2875">
            <v>544958</v>
          </cell>
        </row>
        <row r="2876">
          <cell r="A2876">
            <v>171510</v>
          </cell>
          <cell r="B2876" t="str">
            <v>TO</v>
          </cell>
          <cell r="C2876" t="str">
            <v>NOVO ACORDO</v>
          </cell>
          <cell r="D2876" t="str">
            <v>171510</v>
          </cell>
          <cell r="E2876">
            <v>4423</v>
          </cell>
          <cell r="F2876">
            <v>713773</v>
          </cell>
          <cell r="H2876">
            <v>40996</v>
          </cell>
        </row>
        <row r="2877">
          <cell r="A2877">
            <v>171515</v>
          </cell>
          <cell r="B2877" t="str">
            <v>TO</v>
          </cell>
          <cell r="C2877" t="str">
            <v>NOVO ALEGRE</v>
          </cell>
          <cell r="D2877" t="str">
            <v>171515</v>
          </cell>
          <cell r="E2877">
            <v>23677</v>
          </cell>
          <cell r="F2877">
            <v>2075815</v>
          </cell>
          <cell r="H2877">
            <v>126210</v>
          </cell>
        </row>
        <row r="2878">
          <cell r="A2878">
            <v>171525</v>
          </cell>
          <cell r="B2878" t="str">
            <v>TO</v>
          </cell>
          <cell r="C2878" t="str">
            <v>NOVO JARDIM</v>
          </cell>
          <cell r="D2878" t="str">
            <v>171525</v>
          </cell>
          <cell r="E2878">
            <v>40011</v>
          </cell>
          <cell r="F2878">
            <v>4417096</v>
          </cell>
          <cell r="H2878">
            <v>255172</v>
          </cell>
        </row>
        <row r="2879">
          <cell r="A2879">
            <v>171550</v>
          </cell>
          <cell r="B2879" t="str">
            <v>TO</v>
          </cell>
          <cell r="C2879" t="str">
            <v>OLIVEIRA DE FÁTIMA</v>
          </cell>
          <cell r="D2879" t="str">
            <v>171550</v>
          </cell>
          <cell r="E2879">
            <v>21879</v>
          </cell>
          <cell r="F2879">
            <v>6237671</v>
          </cell>
          <cell r="H2879">
            <v>381454</v>
          </cell>
        </row>
        <row r="2880">
          <cell r="A2880">
            <v>172100</v>
          </cell>
          <cell r="B2880" t="str">
            <v>TO</v>
          </cell>
          <cell r="C2880" t="str">
            <v>PALMAS</v>
          </cell>
          <cell r="D2880" t="str">
            <v>172100</v>
          </cell>
          <cell r="E2880">
            <v>1149860</v>
          </cell>
          <cell r="F2880">
            <v>240576365</v>
          </cell>
          <cell r="G2880">
            <v>1793</v>
          </cell>
          <cell r="H2880">
            <v>14807794</v>
          </cell>
        </row>
        <row r="2881">
          <cell r="A2881">
            <v>171570</v>
          </cell>
          <cell r="B2881" t="str">
            <v>TO</v>
          </cell>
          <cell r="C2881" t="str">
            <v>PALMEIRANTE</v>
          </cell>
          <cell r="D2881" t="str">
            <v>171570</v>
          </cell>
          <cell r="E2881">
            <v>36453</v>
          </cell>
          <cell r="F2881">
            <v>12174212</v>
          </cell>
          <cell r="H2881">
            <v>850727</v>
          </cell>
        </row>
        <row r="2882">
          <cell r="A2882">
            <v>171380</v>
          </cell>
          <cell r="B2882" t="str">
            <v>TO</v>
          </cell>
          <cell r="C2882" t="str">
            <v>PALMEIRAS DO TOCANTINS</v>
          </cell>
          <cell r="D2882" t="str">
            <v>171380</v>
          </cell>
          <cell r="E2882">
            <v>19373</v>
          </cell>
          <cell r="F2882">
            <v>1561638</v>
          </cell>
          <cell r="H2882">
            <v>107162</v>
          </cell>
        </row>
        <row r="2883">
          <cell r="A2883">
            <v>171575</v>
          </cell>
          <cell r="B2883" t="str">
            <v>TO</v>
          </cell>
          <cell r="C2883" t="str">
            <v>PALMEIRÓPOLIS</v>
          </cell>
          <cell r="D2883" t="str">
            <v>171575</v>
          </cell>
          <cell r="E2883">
            <v>21073</v>
          </cell>
          <cell r="F2883">
            <v>2659498</v>
          </cell>
          <cell r="H2883">
            <v>168986</v>
          </cell>
        </row>
        <row r="2884">
          <cell r="A2884">
            <v>171610</v>
          </cell>
          <cell r="B2884" t="str">
            <v>TO</v>
          </cell>
          <cell r="C2884" t="str">
            <v>PARAÍSO DO TOCANTINS</v>
          </cell>
          <cell r="D2884" t="str">
            <v>171610</v>
          </cell>
          <cell r="E2884">
            <v>38795</v>
          </cell>
          <cell r="F2884">
            <v>11585160</v>
          </cell>
          <cell r="H2884">
            <v>913390</v>
          </cell>
        </row>
        <row r="2885">
          <cell r="A2885">
            <v>171620</v>
          </cell>
          <cell r="B2885" t="str">
            <v>TO</v>
          </cell>
          <cell r="C2885" t="str">
            <v>PARANÃ</v>
          </cell>
          <cell r="D2885" t="str">
            <v>171620</v>
          </cell>
          <cell r="F2885">
            <v>1636167</v>
          </cell>
          <cell r="H2885">
            <v>105328</v>
          </cell>
        </row>
        <row r="2886">
          <cell r="A2886">
            <v>171630</v>
          </cell>
          <cell r="B2886" t="str">
            <v>TO</v>
          </cell>
          <cell r="C2886" t="str">
            <v>PAU D'ARCO</v>
          </cell>
          <cell r="D2886" t="str">
            <v>171630</v>
          </cell>
          <cell r="E2886">
            <v>12</v>
          </cell>
          <cell r="F2886">
            <v>4509984</v>
          </cell>
          <cell r="H2886">
            <v>281672</v>
          </cell>
        </row>
        <row r="2887">
          <cell r="A2887">
            <v>171650</v>
          </cell>
          <cell r="B2887" t="str">
            <v>TO</v>
          </cell>
          <cell r="C2887" t="str">
            <v>PEDRO AFONSO</v>
          </cell>
          <cell r="D2887" t="str">
            <v>171650</v>
          </cell>
          <cell r="E2887">
            <v>57470</v>
          </cell>
          <cell r="F2887">
            <v>16153584</v>
          </cell>
          <cell r="H2887">
            <v>1069556</v>
          </cell>
        </row>
        <row r="2888">
          <cell r="A2888">
            <v>171660</v>
          </cell>
          <cell r="B2888" t="str">
            <v>TO</v>
          </cell>
          <cell r="C2888" t="str">
            <v>PEIXE</v>
          </cell>
          <cell r="D2888" t="str">
            <v>171660</v>
          </cell>
          <cell r="E2888">
            <v>15238</v>
          </cell>
          <cell r="F2888">
            <v>7602927</v>
          </cell>
          <cell r="H2888">
            <v>476496</v>
          </cell>
        </row>
        <row r="2889">
          <cell r="A2889">
            <v>171665</v>
          </cell>
          <cell r="B2889" t="str">
            <v>TO</v>
          </cell>
          <cell r="C2889" t="str">
            <v>PEQUIZEIRO</v>
          </cell>
          <cell r="D2889" t="str">
            <v>171665</v>
          </cell>
          <cell r="F2889">
            <v>13208635</v>
          </cell>
          <cell r="H2889">
            <v>852170</v>
          </cell>
        </row>
        <row r="2890">
          <cell r="A2890">
            <v>171700</v>
          </cell>
          <cell r="B2890" t="str">
            <v>TO</v>
          </cell>
          <cell r="C2890" t="str">
            <v>PINDORAMA DO TOCANTINS</v>
          </cell>
          <cell r="D2890" t="str">
            <v>171700</v>
          </cell>
          <cell r="E2890">
            <v>38677</v>
          </cell>
          <cell r="F2890">
            <v>5941162</v>
          </cell>
          <cell r="H2890">
            <v>352934</v>
          </cell>
        </row>
        <row r="2891">
          <cell r="A2891">
            <v>171720</v>
          </cell>
          <cell r="B2891" t="str">
            <v>TO</v>
          </cell>
          <cell r="C2891" t="str">
            <v>PIRAQUÊ</v>
          </cell>
          <cell r="D2891" t="str">
            <v>171720</v>
          </cell>
          <cell r="F2891">
            <v>1023904</v>
          </cell>
          <cell r="H2891">
            <v>66060</v>
          </cell>
        </row>
        <row r="2892">
          <cell r="A2892">
            <v>171750</v>
          </cell>
          <cell r="B2892" t="str">
            <v>TO</v>
          </cell>
          <cell r="C2892" t="str">
            <v>PIUM</v>
          </cell>
          <cell r="D2892" t="str">
            <v>171750</v>
          </cell>
          <cell r="E2892">
            <v>31818</v>
          </cell>
          <cell r="F2892">
            <v>3701806</v>
          </cell>
          <cell r="H2892">
            <v>268384</v>
          </cell>
        </row>
        <row r="2893">
          <cell r="A2893">
            <v>171780</v>
          </cell>
          <cell r="B2893" t="str">
            <v>TO</v>
          </cell>
          <cell r="C2893" t="str">
            <v>PONTE ALTA DO BOM JESUS</v>
          </cell>
          <cell r="D2893" t="str">
            <v>171780</v>
          </cell>
          <cell r="E2893">
            <v>34494</v>
          </cell>
          <cell r="F2893">
            <v>3223570</v>
          </cell>
          <cell r="H2893">
            <v>214044</v>
          </cell>
        </row>
        <row r="2894">
          <cell r="A2894">
            <v>171790</v>
          </cell>
          <cell r="B2894" t="str">
            <v>TO</v>
          </cell>
          <cell r="C2894" t="str">
            <v>PONTE ALTA DO TOCANTINS</v>
          </cell>
          <cell r="D2894" t="str">
            <v>171790</v>
          </cell>
          <cell r="E2894">
            <v>781</v>
          </cell>
          <cell r="F2894">
            <v>999670</v>
          </cell>
          <cell r="H2894">
            <v>64146</v>
          </cell>
        </row>
        <row r="2895">
          <cell r="A2895">
            <v>171800</v>
          </cell>
          <cell r="B2895" t="str">
            <v>TO</v>
          </cell>
          <cell r="C2895" t="str">
            <v>PORTO ALEGRE DO TOCANTINS</v>
          </cell>
          <cell r="D2895" t="str">
            <v>171800</v>
          </cell>
          <cell r="E2895">
            <v>18757</v>
          </cell>
          <cell r="F2895">
            <v>3847367</v>
          </cell>
          <cell r="H2895">
            <v>232024</v>
          </cell>
        </row>
        <row r="2896">
          <cell r="A2896">
            <v>171820</v>
          </cell>
          <cell r="B2896" t="str">
            <v>TO</v>
          </cell>
          <cell r="C2896" t="str">
            <v>PORTO NACIONAL</v>
          </cell>
          <cell r="D2896" t="str">
            <v>171820</v>
          </cell>
          <cell r="E2896">
            <v>323942</v>
          </cell>
          <cell r="F2896">
            <v>86394468</v>
          </cell>
          <cell r="G2896">
            <v>3428</v>
          </cell>
          <cell r="H2896">
            <v>7006302</v>
          </cell>
        </row>
        <row r="2897">
          <cell r="A2897">
            <v>171830</v>
          </cell>
          <cell r="B2897" t="str">
            <v>TO</v>
          </cell>
          <cell r="C2897" t="str">
            <v>PRAIA NORTE</v>
          </cell>
          <cell r="D2897" t="str">
            <v>171830</v>
          </cell>
          <cell r="E2897">
            <v>2</v>
          </cell>
          <cell r="F2897">
            <v>433938</v>
          </cell>
          <cell r="H2897">
            <v>27714</v>
          </cell>
        </row>
        <row r="2898">
          <cell r="A2898">
            <v>171840</v>
          </cell>
          <cell r="B2898" t="str">
            <v>TO</v>
          </cell>
          <cell r="C2898" t="str">
            <v>PRESIDENTE KENNEDY</v>
          </cell>
          <cell r="D2898" t="str">
            <v>171840</v>
          </cell>
          <cell r="E2898">
            <v>7915</v>
          </cell>
          <cell r="F2898">
            <v>3278777</v>
          </cell>
          <cell r="H2898">
            <v>207844</v>
          </cell>
        </row>
        <row r="2899">
          <cell r="A2899">
            <v>171845</v>
          </cell>
          <cell r="B2899" t="str">
            <v>TO</v>
          </cell>
          <cell r="C2899" t="str">
            <v>PUGMIL</v>
          </cell>
          <cell r="D2899" t="str">
            <v>171845</v>
          </cell>
          <cell r="E2899">
            <v>11130</v>
          </cell>
          <cell r="F2899">
            <v>4250517</v>
          </cell>
          <cell r="H2899">
            <v>266278</v>
          </cell>
        </row>
        <row r="2900">
          <cell r="A2900">
            <v>171850</v>
          </cell>
          <cell r="B2900" t="str">
            <v>TO</v>
          </cell>
          <cell r="C2900" t="str">
            <v>RECURSOLÂNDIA</v>
          </cell>
          <cell r="D2900" t="str">
            <v>171850</v>
          </cell>
          <cell r="E2900">
            <v>3931</v>
          </cell>
          <cell r="F2900">
            <v>8349528337</v>
          </cell>
          <cell r="H2900">
            <v>538693048</v>
          </cell>
        </row>
        <row r="2901">
          <cell r="A2901">
            <v>171855</v>
          </cell>
          <cell r="B2901" t="str">
            <v>TO</v>
          </cell>
          <cell r="C2901" t="str">
            <v>RIACHINHO</v>
          </cell>
          <cell r="D2901" t="str">
            <v>171855</v>
          </cell>
          <cell r="E2901">
            <v>30806</v>
          </cell>
          <cell r="F2901">
            <v>10845114</v>
          </cell>
          <cell r="H2901">
            <v>691382</v>
          </cell>
        </row>
        <row r="2902">
          <cell r="A2902">
            <v>171865</v>
          </cell>
          <cell r="B2902" t="str">
            <v>TO</v>
          </cell>
          <cell r="C2902" t="str">
            <v>RIO DA CONCEIÇÃO</v>
          </cell>
          <cell r="D2902" t="str">
            <v>171865</v>
          </cell>
          <cell r="E2902">
            <v>2988</v>
          </cell>
          <cell r="F2902">
            <v>5486907</v>
          </cell>
          <cell r="H2902">
            <v>336406</v>
          </cell>
        </row>
        <row r="2903">
          <cell r="A2903">
            <v>171870</v>
          </cell>
          <cell r="B2903" t="str">
            <v>TO</v>
          </cell>
          <cell r="C2903" t="str">
            <v>RIO DOS BOIS</v>
          </cell>
          <cell r="D2903" t="str">
            <v>171870</v>
          </cell>
          <cell r="E2903">
            <v>23558</v>
          </cell>
          <cell r="F2903">
            <v>2429971</v>
          </cell>
          <cell r="H2903">
            <v>180094</v>
          </cell>
        </row>
        <row r="2904">
          <cell r="A2904">
            <v>171875</v>
          </cell>
          <cell r="B2904" t="str">
            <v>TO</v>
          </cell>
          <cell r="C2904" t="str">
            <v>RIO SONO</v>
          </cell>
          <cell r="D2904" t="str">
            <v>171875</v>
          </cell>
          <cell r="E2904">
            <v>57634</v>
          </cell>
          <cell r="F2904">
            <v>5891339</v>
          </cell>
          <cell r="H2904">
            <v>323754</v>
          </cell>
        </row>
        <row r="2905">
          <cell r="A2905">
            <v>171880</v>
          </cell>
          <cell r="B2905" t="str">
            <v>TO</v>
          </cell>
          <cell r="C2905" t="str">
            <v>SAMPAIO</v>
          </cell>
          <cell r="D2905" t="str">
            <v>171880</v>
          </cell>
          <cell r="F2905">
            <v>12544084</v>
          </cell>
          <cell r="H2905">
            <v>809328</v>
          </cell>
        </row>
        <row r="2906">
          <cell r="A2906">
            <v>171884</v>
          </cell>
          <cell r="B2906" t="str">
            <v>TO</v>
          </cell>
          <cell r="C2906" t="str">
            <v>SANDOLÂNDIA</v>
          </cell>
          <cell r="D2906" t="str">
            <v>171884</v>
          </cell>
          <cell r="E2906">
            <v>710</v>
          </cell>
          <cell r="F2906">
            <v>302921</v>
          </cell>
          <cell r="H2906">
            <v>18340</v>
          </cell>
        </row>
        <row r="2907">
          <cell r="A2907">
            <v>171886</v>
          </cell>
          <cell r="B2907" t="str">
            <v>TO</v>
          </cell>
          <cell r="C2907" t="str">
            <v>SANTA FÉ DO ARAGUAIA</v>
          </cell>
          <cell r="D2907" t="str">
            <v>171886</v>
          </cell>
          <cell r="E2907">
            <v>32981</v>
          </cell>
          <cell r="F2907">
            <v>6391740</v>
          </cell>
          <cell r="H2907">
            <v>501808</v>
          </cell>
        </row>
        <row r="2908">
          <cell r="A2908">
            <v>171888</v>
          </cell>
          <cell r="B2908" t="str">
            <v>TO</v>
          </cell>
          <cell r="C2908" t="str">
            <v>SANTA MARIA DO TOCANTINS</v>
          </cell>
          <cell r="D2908" t="str">
            <v>171888</v>
          </cell>
          <cell r="E2908">
            <v>9689</v>
          </cell>
          <cell r="F2908">
            <v>5722588</v>
          </cell>
          <cell r="H2908">
            <v>386674</v>
          </cell>
        </row>
        <row r="2909">
          <cell r="A2909">
            <v>171889</v>
          </cell>
          <cell r="B2909" t="str">
            <v>TO</v>
          </cell>
          <cell r="C2909" t="str">
            <v>SANTA RITA DO TOCANTINS</v>
          </cell>
          <cell r="D2909" t="str">
            <v>171889</v>
          </cell>
          <cell r="E2909">
            <v>26349</v>
          </cell>
          <cell r="F2909">
            <v>2154033</v>
          </cell>
          <cell r="G2909">
            <v>602</v>
          </cell>
          <cell r="H2909">
            <v>121355</v>
          </cell>
        </row>
        <row r="2910">
          <cell r="A2910">
            <v>171890</v>
          </cell>
          <cell r="B2910" t="str">
            <v>TO</v>
          </cell>
          <cell r="C2910" t="str">
            <v>SANTA ROSA DO TOCANTINS</v>
          </cell>
          <cell r="D2910" t="str">
            <v>171890</v>
          </cell>
          <cell r="E2910">
            <v>896</v>
          </cell>
          <cell r="F2910">
            <v>1363749</v>
          </cell>
          <cell r="H2910">
            <v>86842</v>
          </cell>
        </row>
        <row r="2911">
          <cell r="A2911">
            <v>171900</v>
          </cell>
          <cell r="B2911" t="str">
            <v>TO</v>
          </cell>
          <cell r="C2911" t="str">
            <v>SANTA TEREZA DO TOCANTINS</v>
          </cell>
          <cell r="D2911" t="str">
            <v>171900</v>
          </cell>
          <cell r="E2911">
            <v>12017</v>
          </cell>
          <cell r="F2911">
            <v>4821185</v>
          </cell>
          <cell r="H2911">
            <v>336324</v>
          </cell>
        </row>
        <row r="2912">
          <cell r="A2912">
            <v>172000</v>
          </cell>
          <cell r="B2912" t="str">
            <v>TO</v>
          </cell>
          <cell r="C2912" t="str">
            <v>SANTA TEREZINHA DO TOCANTINS</v>
          </cell>
          <cell r="D2912" t="str">
            <v>172000</v>
          </cell>
          <cell r="E2912">
            <v>8881</v>
          </cell>
          <cell r="F2912">
            <v>3219027</v>
          </cell>
          <cell r="H2912">
            <v>207498</v>
          </cell>
        </row>
        <row r="2913">
          <cell r="A2913">
            <v>172010</v>
          </cell>
          <cell r="B2913" t="str">
            <v>TO</v>
          </cell>
          <cell r="C2913" t="str">
            <v>SÃO BENTO DO TOCANTINS</v>
          </cell>
          <cell r="D2913" t="str">
            <v>172010</v>
          </cell>
          <cell r="E2913">
            <v>35664</v>
          </cell>
          <cell r="F2913">
            <v>7195920</v>
          </cell>
          <cell r="H2913">
            <v>485710</v>
          </cell>
        </row>
        <row r="2914">
          <cell r="A2914">
            <v>172015</v>
          </cell>
          <cell r="B2914" t="str">
            <v>TO</v>
          </cell>
          <cell r="C2914" t="str">
            <v>SÃO FÉLIX DO TOCANTINS</v>
          </cell>
          <cell r="D2914" t="str">
            <v>172015</v>
          </cell>
          <cell r="E2914">
            <v>9656</v>
          </cell>
          <cell r="F2914">
            <v>1108618</v>
          </cell>
          <cell r="H2914">
            <v>62650</v>
          </cell>
        </row>
        <row r="2915">
          <cell r="A2915">
            <v>172020</v>
          </cell>
          <cell r="B2915" t="str">
            <v>TO</v>
          </cell>
          <cell r="C2915" t="str">
            <v>SÃO MIGUEL DO TOCANTINS</v>
          </cell>
          <cell r="D2915" t="str">
            <v>172020</v>
          </cell>
          <cell r="F2915">
            <v>5610567</v>
          </cell>
          <cell r="H2915">
            <v>378854</v>
          </cell>
        </row>
        <row r="2916">
          <cell r="A2916">
            <v>172025</v>
          </cell>
          <cell r="B2916" t="str">
            <v>TO</v>
          </cell>
          <cell r="C2916" t="str">
            <v>SÃO SALVADOR DO TOCANTINS</v>
          </cell>
          <cell r="D2916" t="str">
            <v>172025</v>
          </cell>
          <cell r="E2916">
            <v>933</v>
          </cell>
          <cell r="F2916">
            <v>5710009</v>
          </cell>
          <cell r="H2916">
            <v>357480</v>
          </cell>
        </row>
        <row r="2917">
          <cell r="A2917">
            <v>172030</v>
          </cell>
          <cell r="B2917" t="str">
            <v>TO</v>
          </cell>
          <cell r="C2917" t="str">
            <v>SÃO SEBASTIÃO DO TOCANTINS</v>
          </cell>
          <cell r="D2917" t="str">
            <v>172030</v>
          </cell>
          <cell r="E2917">
            <v>10</v>
          </cell>
          <cell r="F2917">
            <v>208160</v>
          </cell>
          <cell r="H2917">
            <v>13410</v>
          </cell>
        </row>
        <row r="2918">
          <cell r="A2918">
            <v>172049</v>
          </cell>
          <cell r="B2918" t="str">
            <v>TO</v>
          </cell>
          <cell r="C2918" t="str">
            <v>SÃO VALÉRIO</v>
          </cell>
          <cell r="D2918" t="str">
            <v>172049</v>
          </cell>
          <cell r="E2918">
            <v>14013</v>
          </cell>
          <cell r="F2918">
            <v>3248263</v>
          </cell>
          <cell r="H2918">
            <v>193608</v>
          </cell>
        </row>
        <row r="2919">
          <cell r="A2919">
            <v>172065</v>
          </cell>
          <cell r="B2919" t="str">
            <v>TO</v>
          </cell>
          <cell r="C2919" t="str">
            <v>SILVANÓPOLIS</v>
          </cell>
          <cell r="D2919" t="str">
            <v>172065</v>
          </cell>
          <cell r="E2919">
            <v>52575</v>
          </cell>
          <cell r="F2919">
            <v>3502068</v>
          </cell>
          <cell r="H2919">
            <v>175694</v>
          </cell>
        </row>
        <row r="2920">
          <cell r="A2920">
            <v>172080</v>
          </cell>
          <cell r="B2920" t="str">
            <v>TO</v>
          </cell>
          <cell r="C2920" t="str">
            <v>SÍTIO NOVO DO TOCANTINS</v>
          </cell>
          <cell r="D2920" t="str">
            <v>172080</v>
          </cell>
          <cell r="E2920">
            <v>18954</v>
          </cell>
          <cell r="F2920">
            <v>4038049</v>
          </cell>
          <cell r="H2920">
            <v>273304</v>
          </cell>
        </row>
        <row r="2921">
          <cell r="A2921">
            <v>172085</v>
          </cell>
          <cell r="B2921" t="str">
            <v>TO</v>
          </cell>
          <cell r="C2921" t="str">
            <v>SUCUPIRA</v>
          </cell>
          <cell r="D2921" t="str">
            <v>172085</v>
          </cell>
          <cell r="E2921">
            <v>5671</v>
          </cell>
          <cell r="F2921">
            <v>3289283</v>
          </cell>
          <cell r="H2921">
            <v>217098</v>
          </cell>
        </row>
        <row r="2922">
          <cell r="A2922">
            <v>172090</v>
          </cell>
          <cell r="B2922" t="str">
            <v>TO</v>
          </cell>
          <cell r="C2922" t="str">
            <v>TAGUATINGA</v>
          </cell>
          <cell r="D2922" t="str">
            <v>172090</v>
          </cell>
          <cell r="E2922">
            <v>2134</v>
          </cell>
          <cell r="F2922">
            <v>3838063</v>
          </cell>
          <cell r="H2922">
            <v>243118</v>
          </cell>
        </row>
        <row r="2923">
          <cell r="A2923">
            <v>172093</v>
          </cell>
          <cell r="B2923" t="str">
            <v>TO</v>
          </cell>
          <cell r="C2923" t="str">
            <v>TAIPAS DO TOCANTINS</v>
          </cell>
          <cell r="D2923" t="str">
            <v>172093</v>
          </cell>
          <cell r="E2923">
            <v>9481</v>
          </cell>
          <cell r="F2923">
            <v>4830449</v>
          </cell>
          <cell r="H2923">
            <v>488694</v>
          </cell>
        </row>
        <row r="2924">
          <cell r="A2924">
            <v>172097</v>
          </cell>
          <cell r="B2924" t="str">
            <v>TO</v>
          </cell>
          <cell r="C2924" t="str">
            <v>TALISMÃ</v>
          </cell>
          <cell r="D2924" t="str">
            <v>172097</v>
          </cell>
          <cell r="E2924">
            <v>31150</v>
          </cell>
          <cell r="F2924">
            <v>4401451</v>
          </cell>
          <cell r="H2924">
            <v>259686</v>
          </cell>
        </row>
        <row r="2925">
          <cell r="A2925">
            <v>172110</v>
          </cell>
          <cell r="B2925" t="str">
            <v>TO</v>
          </cell>
          <cell r="C2925" t="str">
            <v>TOCANTÍNIA</v>
          </cell>
          <cell r="D2925" t="str">
            <v>172110</v>
          </cell>
          <cell r="E2925">
            <v>6294</v>
          </cell>
          <cell r="F2925">
            <v>6678716</v>
          </cell>
          <cell r="H2925">
            <v>459172</v>
          </cell>
        </row>
        <row r="2926">
          <cell r="A2926">
            <v>172120</v>
          </cell>
          <cell r="B2926" t="str">
            <v>TO</v>
          </cell>
          <cell r="C2926" t="str">
            <v>TOCANTINÓPOLIS</v>
          </cell>
          <cell r="D2926" t="str">
            <v>172120</v>
          </cell>
          <cell r="E2926">
            <v>70245</v>
          </cell>
          <cell r="F2926">
            <v>24621769</v>
          </cell>
          <cell r="H2926">
            <v>1577878</v>
          </cell>
        </row>
        <row r="2927">
          <cell r="A2927">
            <v>172125</v>
          </cell>
          <cell r="B2927" t="str">
            <v>TO</v>
          </cell>
          <cell r="C2927" t="str">
            <v>TUPIRAMA</v>
          </cell>
          <cell r="D2927" t="str">
            <v>172125</v>
          </cell>
          <cell r="E2927">
            <v>11753</v>
          </cell>
          <cell r="F2927">
            <v>5033253</v>
          </cell>
          <cell r="H2927">
            <v>360670</v>
          </cell>
        </row>
        <row r="2928">
          <cell r="A2928">
            <v>172130</v>
          </cell>
          <cell r="B2928" t="str">
            <v>TO</v>
          </cell>
          <cell r="C2928" t="str">
            <v>TUPIRATINS</v>
          </cell>
          <cell r="D2928" t="str">
            <v>172130</v>
          </cell>
          <cell r="E2928">
            <v>22848</v>
          </cell>
          <cell r="F2928">
            <v>1671744</v>
          </cell>
          <cell r="H2928">
            <v>88610</v>
          </cell>
        </row>
        <row r="2929">
          <cell r="A2929">
            <v>172208</v>
          </cell>
          <cell r="B2929" t="str">
            <v>TO</v>
          </cell>
          <cell r="C2929" t="str">
            <v>WANDERLÂNDIA</v>
          </cell>
          <cell r="D2929" t="str">
            <v>172208</v>
          </cell>
          <cell r="E2929">
            <v>8145</v>
          </cell>
          <cell r="F2929">
            <v>402287</v>
          </cell>
          <cell r="H2929">
            <v>15930</v>
          </cell>
        </row>
        <row r="2930">
          <cell r="A2930">
            <v>172210</v>
          </cell>
          <cell r="B2930" t="str">
            <v>TO</v>
          </cell>
          <cell r="C2930" t="str">
            <v>XAMBIOÁ</v>
          </cell>
          <cell r="D2930" t="str">
            <v>172210</v>
          </cell>
          <cell r="E2930">
            <v>31530</v>
          </cell>
          <cell r="F2930">
            <v>7390733</v>
          </cell>
          <cell r="H2930">
            <v>420976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 t="str">
            <v>310945</v>
          </cell>
          <cell r="B2" t="str">
            <v>CABECEIRA GRANDE</v>
          </cell>
          <cell r="C2" t="str">
            <v>MG</v>
          </cell>
          <cell r="D2">
            <v>54443</v>
          </cell>
          <cell r="E2">
            <v>450190</v>
          </cell>
        </row>
        <row r="3">
          <cell r="A3" t="str">
            <v>312738</v>
          </cell>
          <cell r="B3" t="str">
            <v>GOIANA</v>
          </cell>
          <cell r="C3" t="str">
            <v>MG</v>
          </cell>
          <cell r="D3">
            <v>4389</v>
          </cell>
          <cell r="E3">
            <v>533904</v>
          </cell>
        </row>
        <row r="4">
          <cell r="A4" t="str">
            <v>316610</v>
          </cell>
          <cell r="B4" t="str">
            <v>SENHORA DO PORTO</v>
          </cell>
          <cell r="C4" t="str">
            <v>MG</v>
          </cell>
        </row>
        <row r="5">
          <cell r="A5" t="str">
            <v>510385</v>
          </cell>
          <cell r="B5" t="str">
            <v>GAUCHA DO NORTE</v>
          </cell>
          <cell r="C5" t="str">
            <v>MT</v>
          </cell>
        </row>
        <row r="6">
          <cell r="A6" t="str">
            <v>354980</v>
          </cell>
          <cell r="B6" t="str">
            <v>SAO JOSE DO RIO PRETO</v>
          </cell>
          <cell r="C6" t="str">
            <v>SP</v>
          </cell>
        </row>
        <row r="7">
          <cell r="A7" t="str">
            <v>421940</v>
          </cell>
          <cell r="B7" t="str">
            <v>WITMARSUM</v>
          </cell>
          <cell r="C7" t="str">
            <v>SC</v>
          </cell>
        </row>
        <row r="8">
          <cell r="A8" t="str">
            <v>313960</v>
          </cell>
          <cell r="B8" t="str">
            <v>MANTENA</v>
          </cell>
          <cell r="C8" t="str">
            <v>MG</v>
          </cell>
          <cell r="D8">
            <v>46848</v>
          </cell>
          <cell r="E8">
            <v>7564997</v>
          </cell>
        </row>
        <row r="9">
          <cell r="A9" t="str">
            <v>310285</v>
          </cell>
          <cell r="B9" t="str">
            <v>ANGELANDIA</v>
          </cell>
          <cell r="C9" t="str">
            <v>MG</v>
          </cell>
          <cell r="D9">
            <v>73356</v>
          </cell>
          <cell r="E9">
            <v>712288</v>
          </cell>
        </row>
        <row r="10">
          <cell r="A10" t="str">
            <v>353140</v>
          </cell>
          <cell r="B10" t="str">
            <v>MONTE APRAZIVEL</v>
          </cell>
          <cell r="C10" t="str">
            <v>SP</v>
          </cell>
          <cell r="E10">
            <v>1071963</v>
          </cell>
          <cell r="G10">
            <v>1207271</v>
          </cell>
        </row>
        <row r="11">
          <cell r="A11" t="str">
            <v>313600</v>
          </cell>
          <cell r="B11" t="str">
            <v>JOAIMA</v>
          </cell>
          <cell r="C11" t="str">
            <v>MG</v>
          </cell>
          <cell r="D11">
            <v>123883</v>
          </cell>
          <cell r="E11">
            <v>609202</v>
          </cell>
        </row>
        <row r="12">
          <cell r="A12" t="str">
            <v>314020</v>
          </cell>
          <cell r="B12" t="str">
            <v>MARIPA DE MINAS</v>
          </cell>
          <cell r="C12" t="str">
            <v>MG</v>
          </cell>
          <cell r="D12">
            <v>42817</v>
          </cell>
          <cell r="E12">
            <v>1246815</v>
          </cell>
        </row>
        <row r="13">
          <cell r="A13" t="str">
            <v>316225</v>
          </cell>
          <cell r="B13" t="str">
            <v>SAO JOAO DA LAGOA</v>
          </cell>
          <cell r="C13" t="str">
            <v>MG</v>
          </cell>
          <cell r="D13">
            <v>76503</v>
          </cell>
          <cell r="E13">
            <v>519078</v>
          </cell>
        </row>
        <row r="14">
          <cell r="A14" t="str">
            <v>500600</v>
          </cell>
          <cell r="B14" t="str">
            <v>NOVA ALVORADA DO SUL</v>
          </cell>
          <cell r="C14" t="str">
            <v>MS</v>
          </cell>
        </row>
        <row r="15">
          <cell r="A15" t="str">
            <v>315410</v>
          </cell>
          <cell r="B15" t="str">
            <v>RECREIO</v>
          </cell>
          <cell r="C15" t="str">
            <v>MG</v>
          </cell>
          <cell r="D15">
            <v>67280</v>
          </cell>
          <cell r="E15">
            <v>319224</v>
          </cell>
        </row>
        <row r="16">
          <cell r="A16" t="str">
            <v>315890</v>
          </cell>
          <cell r="B16" t="str">
            <v>SANTANA DO MANHUACU</v>
          </cell>
          <cell r="C16" t="str">
            <v>MG</v>
          </cell>
          <cell r="D16">
            <v>82067</v>
          </cell>
          <cell r="E16">
            <v>1963988</v>
          </cell>
        </row>
        <row r="17">
          <cell r="A17" t="str">
            <v>431660</v>
          </cell>
          <cell r="B17" t="str">
            <v>SANANDUVA</v>
          </cell>
          <cell r="C17" t="str">
            <v>RS</v>
          </cell>
        </row>
        <row r="18">
          <cell r="A18" t="str">
            <v>310830</v>
          </cell>
          <cell r="B18" t="str">
            <v>BORDA DA MATA</v>
          </cell>
          <cell r="C18" t="str">
            <v>MG</v>
          </cell>
          <cell r="D18">
            <v>3743</v>
          </cell>
          <cell r="E18">
            <v>4989457</v>
          </cell>
        </row>
        <row r="19">
          <cell r="A19" t="str">
            <v>313170</v>
          </cell>
          <cell r="B19" t="str">
            <v>ITABIRA</v>
          </cell>
          <cell r="C19" t="str">
            <v>MG</v>
          </cell>
          <cell r="D19">
            <v>33481</v>
          </cell>
          <cell r="E19">
            <v>42276519</v>
          </cell>
        </row>
        <row r="20">
          <cell r="A20" t="str">
            <v>353780</v>
          </cell>
          <cell r="B20" t="str">
            <v>PIEDADE</v>
          </cell>
          <cell r="C20" t="str">
            <v>SP</v>
          </cell>
        </row>
        <row r="21">
          <cell r="A21" t="str">
            <v>315725</v>
          </cell>
          <cell r="B21" t="str">
            <v>SANTA BARBARA DO LESTE</v>
          </cell>
          <cell r="C21" t="str">
            <v>MG</v>
          </cell>
          <cell r="D21">
            <v>105721</v>
          </cell>
          <cell r="E21">
            <v>694142</v>
          </cell>
        </row>
        <row r="22">
          <cell r="A22" t="str">
            <v>311930</v>
          </cell>
          <cell r="B22" t="str">
            <v>COROMANDEL</v>
          </cell>
          <cell r="C22" t="str">
            <v>MG</v>
          </cell>
          <cell r="D22">
            <v>194433</v>
          </cell>
          <cell r="E22">
            <v>930237</v>
          </cell>
        </row>
        <row r="23">
          <cell r="A23" t="str">
            <v>314435</v>
          </cell>
          <cell r="B23" t="str">
            <v>NAQUE</v>
          </cell>
          <cell r="C23" t="str">
            <v>MG</v>
          </cell>
          <cell r="D23">
            <v>67143</v>
          </cell>
          <cell r="E23">
            <v>905904</v>
          </cell>
        </row>
        <row r="24">
          <cell r="A24" t="str">
            <v>315590</v>
          </cell>
          <cell r="B24" t="str">
            <v>RIO PRETO</v>
          </cell>
          <cell r="C24" t="str">
            <v>MG</v>
          </cell>
          <cell r="D24">
            <v>16109</v>
          </cell>
          <cell r="E24">
            <v>729436</v>
          </cell>
        </row>
        <row r="25">
          <cell r="A25" t="str">
            <v>312750</v>
          </cell>
          <cell r="B25" t="str">
            <v>GONZAGA</v>
          </cell>
          <cell r="C25" t="str">
            <v>MG</v>
          </cell>
          <cell r="D25">
            <v>47316</v>
          </cell>
          <cell r="E25">
            <v>4179083</v>
          </cell>
        </row>
        <row r="26">
          <cell r="A26" t="str">
            <v>421835</v>
          </cell>
          <cell r="B26" t="str">
            <v>TREVISO</v>
          </cell>
          <cell r="C26" t="str">
            <v>SC</v>
          </cell>
        </row>
        <row r="27">
          <cell r="A27" t="str">
            <v>500315</v>
          </cell>
          <cell r="B27" t="str">
            <v>CORONEL SAPUCAIA</v>
          </cell>
          <cell r="C27" t="str">
            <v>MS</v>
          </cell>
        </row>
        <row r="28">
          <cell r="A28" t="str">
            <v>354220</v>
          </cell>
          <cell r="B28" t="str">
            <v>RANCHARIA</v>
          </cell>
          <cell r="C28" t="str">
            <v>SP</v>
          </cell>
        </row>
        <row r="29">
          <cell r="A29" t="str">
            <v>315980</v>
          </cell>
          <cell r="B29" t="str">
            <v>SANTA VITORIA</v>
          </cell>
          <cell r="C29" t="str">
            <v>MG</v>
          </cell>
          <cell r="D29">
            <v>170954</v>
          </cell>
          <cell r="E29">
            <v>2683081</v>
          </cell>
        </row>
        <row r="30">
          <cell r="A30" t="str">
            <v>315160</v>
          </cell>
          <cell r="B30" t="str">
            <v>PLANURA</v>
          </cell>
          <cell r="C30" t="str">
            <v>MG</v>
          </cell>
          <cell r="D30">
            <v>144948</v>
          </cell>
          <cell r="E30">
            <v>670353</v>
          </cell>
        </row>
        <row r="31">
          <cell r="A31" t="str">
            <v>316905</v>
          </cell>
          <cell r="B31" t="str">
            <v>TOCOS DO MOJI</v>
          </cell>
          <cell r="C31" t="str">
            <v>MG</v>
          </cell>
        </row>
        <row r="32">
          <cell r="A32" t="str">
            <v>420310</v>
          </cell>
          <cell r="B32" t="str">
            <v>CAIBI</v>
          </cell>
          <cell r="C32" t="str">
            <v>SC</v>
          </cell>
          <cell r="E32">
            <v>287849</v>
          </cell>
        </row>
        <row r="33">
          <cell r="A33" t="str">
            <v>314080</v>
          </cell>
          <cell r="B33" t="str">
            <v>MATIAS BARBOSA</v>
          </cell>
          <cell r="C33" t="str">
            <v>MG</v>
          </cell>
          <cell r="D33">
            <v>407678</v>
          </cell>
          <cell r="E33">
            <v>1674757</v>
          </cell>
        </row>
        <row r="34">
          <cell r="A34" t="str">
            <v>320435</v>
          </cell>
          <cell r="B34" t="str">
            <v>RIO BANANAL</v>
          </cell>
          <cell r="C34" t="str">
            <v>ES</v>
          </cell>
        </row>
        <row r="35">
          <cell r="A35" t="str">
            <v>310070</v>
          </cell>
          <cell r="B35" t="str">
            <v>AGUA COMPRIDA</v>
          </cell>
          <cell r="C35" t="str">
            <v>MG</v>
          </cell>
          <cell r="E35">
            <v>471983</v>
          </cell>
        </row>
        <row r="36">
          <cell r="A36" t="str">
            <v>312385</v>
          </cell>
          <cell r="B36" t="str">
            <v>ENTRE FOLHAS</v>
          </cell>
          <cell r="C36" t="str">
            <v>MG</v>
          </cell>
          <cell r="D36">
            <v>48391</v>
          </cell>
          <cell r="E36">
            <v>1792048</v>
          </cell>
        </row>
        <row r="37">
          <cell r="A37" t="str">
            <v>421310</v>
          </cell>
          <cell r="B37" t="str">
            <v>PIRATUBA</v>
          </cell>
          <cell r="C37" t="str">
            <v>SC</v>
          </cell>
          <cell r="D37">
            <v>49396</v>
          </cell>
          <cell r="E37">
            <v>626633</v>
          </cell>
        </row>
        <row r="38">
          <cell r="A38" t="str">
            <v>315010</v>
          </cell>
          <cell r="B38" t="str">
            <v>PIAU</v>
          </cell>
          <cell r="C38" t="str">
            <v>MG</v>
          </cell>
          <cell r="D38">
            <v>34156</v>
          </cell>
          <cell r="E38">
            <v>1034529</v>
          </cell>
        </row>
        <row r="39">
          <cell r="A39" t="str">
            <v>313055</v>
          </cell>
          <cell r="B39" t="str">
            <v>IMBE DE MINAS</v>
          </cell>
          <cell r="C39" t="str">
            <v>MG</v>
          </cell>
          <cell r="D39">
            <v>4820</v>
          </cell>
          <cell r="E39">
            <v>529379</v>
          </cell>
        </row>
        <row r="40">
          <cell r="A40" t="str">
            <v>316770</v>
          </cell>
          <cell r="B40" t="str">
            <v>SOBRALIA</v>
          </cell>
          <cell r="C40" t="str">
            <v>MG</v>
          </cell>
        </row>
        <row r="41">
          <cell r="A41" t="str">
            <v>431360</v>
          </cell>
          <cell r="B41" t="str">
            <v>PAIM FILHO</v>
          </cell>
          <cell r="C41" t="str">
            <v>RS</v>
          </cell>
        </row>
        <row r="42">
          <cell r="A42" t="str">
            <v>310770</v>
          </cell>
          <cell r="B42" t="str">
            <v>BOM JESUS DO AMPARO</v>
          </cell>
          <cell r="C42" t="str">
            <v>MG</v>
          </cell>
          <cell r="D42">
            <v>84731</v>
          </cell>
          <cell r="E42">
            <v>455987</v>
          </cell>
        </row>
        <row r="43">
          <cell r="A43" t="str">
            <v>510455</v>
          </cell>
          <cell r="B43" t="str">
            <v>ITAUBA</v>
          </cell>
          <cell r="C43" t="str">
            <v>MT</v>
          </cell>
        </row>
        <row r="44">
          <cell r="A44" t="str">
            <v>312695</v>
          </cell>
          <cell r="B44" t="str">
            <v>FREI LAGONEGRO</v>
          </cell>
          <cell r="C44" t="str">
            <v>MG</v>
          </cell>
          <cell r="D44">
            <v>43814</v>
          </cell>
          <cell r="E44">
            <v>391813</v>
          </cell>
        </row>
        <row r="45">
          <cell r="A45" t="str">
            <v>354900</v>
          </cell>
          <cell r="B45" t="str">
            <v>SAO FRANCISCO</v>
          </cell>
          <cell r="C45" t="str">
            <v>SP</v>
          </cell>
        </row>
        <row r="46">
          <cell r="A46" t="str">
            <v>351385</v>
          </cell>
          <cell r="B46" t="str">
            <v>DIRCE REIS</v>
          </cell>
          <cell r="C46" t="str">
            <v>SP</v>
          </cell>
        </row>
        <row r="47">
          <cell r="A47" t="str">
            <v>421740</v>
          </cell>
          <cell r="B47" t="str">
            <v>SCHROEDER</v>
          </cell>
          <cell r="C47" t="str">
            <v>SC</v>
          </cell>
          <cell r="D47">
            <v>231834</v>
          </cell>
          <cell r="E47">
            <v>867704</v>
          </cell>
        </row>
        <row r="48">
          <cell r="A48" t="str">
            <v>432260</v>
          </cell>
          <cell r="B48" t="str">
            <v>VENANCIO AIRES</v>
          </cell>
          <cell r="C48" t="str">
            <v>RS</v>
          </cell>
        </row>
        <row r="49">
          <cell r="A49" t="str">
            <v>314795</v>
          </cell>
          <cell r="B49" t="str">
            <v>PATIS</v>
          </cell>
          <cell r="C49" t="str">
            <v>MG</v>
          </cell>
          <cell r="D49">
            <v>46593</v>
          </cell>
          <cell r="E49">
            <v>565389</v>
          </cell>
        </row>
        <row r="50">
          <cell r="A50" t="str">
            <v>316180</v>
          </cell>
          <cell r="B50" t="str">
            <v>SAO GONCALO DO PARA</v>
          </cell>
          <cell r="C50" t="str">
            <v>MG</v>
          </cell>
          <cell r="D50">
            <v>110325</v>
          </cell>
          <cell r="E50">
            <v>872238</v>
          </cell>
        </row>
        <row r="51">
          <cell r="A51" t="str">
            <v>312630</v>
          </cell>
          <cell r="B51" t="str">
            <v>FORTALEZA DE MINAS</v>
          </cell>
          <cell r="C51" t="str">
            <v>MG</v>
          </cell>
          <cell r="D51">
            <v>13371</v>
          </cell>
          <cell r="E51">
            <v>402716</v>
          </cell>
        </row>
        <row r="52">
          <cell r="A52" t="str">
            <v>312370</v>
          </cell>
          <cell r="B52" t="str">
            <v>ENGENHEIRO CALDAS</v>
          </cell>
          <cell r="C52" t="str">
            <v>MG</v>
          </cell>
          <cell r="D52">
            <v>45931</v>
          </cell>
          <cell r="E52">
            <v>921871</v>
          </cell>
        </row>
        <row r="53">
          <cell r="A53" t="str">
            <v>420050</v>
          </cell>
          <cell r="B53" t="str">
            <v>AGUAS DE CHAPECO</v>
          </cell>
          <cell r="C53" t="str">
            <v>SC</v>
          </cell>
          <cell r="E53">
            <v>315939</v>
          </cell>
        </row>
        <row r="54">
          <cell r="A54" t="str">
            <v>314675</v>
          </cell>
          <cell r="B54" t="str">
            <v>PALMOPOLIS</v>
          </cell>
          <cell r="C54" t="str">
            <v>MG</v>
          </cell>
          <cell r="D54">
            <v>118548</v>
          </cell>
          <cell r="E54">
            <v>1170976</v>
          </cell>
        </row>
        <row r="55">
          <cell r="A55" t="str">
            <v>290840</v>
          </cell>
          <cell r="B55" t="str">
            <v>CONCEICAO DO COITE</v>
          </cell>
          <cell r="C55" t="str">
            <v>BA</v>
          </cell>
        </row>
        <row r="56">
          <cell r="A56" t="str">
            <v>421090</v>
          </cell>
          <cell r="B56" t="str">
            <v>MODELO</v>
          </cell>
          <cell r="C56" t="str">
            <v>SC</v>
          </cell>
          <cell r="E56">
            <v>333363</v>
          </cell>
        </row>
        <row r="57">
          <cell r="A57" t="str">
            <v>316580</v>
          </cell>
          <cell r="B57" t="str">
            <v>SENADOR JOSE BENTO</v>
          </cell>
          <cell r="C57" t="str">
            <v>MG</v>
          </cell>
        </row>
        <row r="58">
          <cell r="A58" t="str">
            <v>316360</v>
          </cell>
          <cell r="B58" t="str">
            <v>SAO JOSE DO MANTIMENTO</v>
          </cell>
          <cell r="C58" t="str">
            <v>MG</v>
          </cell>
        </row>
        <row r="59">
          <cell r="A59" t="str">
            <v>420945</v>
          </cell>
          <cell r="B59" t="str">
            <v>LAJEADO GRANDE</v>
          </cell>
          <cell r="C59" t="str">
            <v>SC</v>
          </cell>
        </row>
        <row r="60">
          <cell r="A60" t="str">
            <v>432280</v>
          </cell>
          <cell r="B60" t="str">
            <v>VERANOPOLIS</v>
          </cell>
          <cell r="C60" t="str">
            <v>RS</v>
          </cell>
          <cell r="D60">
            <v>230268</v>
          </cell>
          <cell r="E60">
            <v>1374180</v>
          </cell>
        </row>
        <row r="61">
          <cell r="A61" t="str">
            <v>310920</v>
          </cell>
          <cell r="B61" t="str">
            <v>BUENOPOLIS</v>
          </cell>
          <cell r="C61" t="str">
            <v>MG</v>
          </cell>
          <cell r="D61">
            <v>33042</v>
          </cell>
          <cell r="E61">
            <v>2367599</v>
          </cell>
        </row>
        <row r="62">
          <cell r="A62" t="str">
            <v>314315</v>
          </cell>
          <cell r="B62" t="str">
            <v>MONTE FORMOSO</v>
          </cell>
          <cell r="C62" t="str">
            <v>MG</v>
          </cell>
          <cell r="D62">
            <v>764</v>
          </cell>
          <cell r="E62">
            <v>22519</v>
          </cell>
        </row>
        <row r="63">
          <cell r="A63" t="str">
            <v>421555</v>
          </cell>
          <cell r="B63" t="str">
            <v>SANTA HELENA</v>
          </cell>
          <cell r="C63" t="str">
            <v>SC</v>
          </cell>
          <cell r="E63">
            <v>548644</v>
          </cell>
        </row>
        <row r="64">
          <cell r="A64" t="str">
            <v>311110</v>
          </cell>
          <cell r="B64" t="str">
            <v>CAMPINA VERDE</v>
          </cell>
          <cell r="C64" t="str">
            <v>MG</v>
          </cell>
          <cell r="D64">
            <v>153445</v>
          </cell>
          <cell r="E64">
            <v>1155280</v>
          </cell>
        </row>
        <row r="65">
          <cell r="A65" t="str">
            <v>352490</v>
          </cell>
          <cell r="B65" t="str">
            <v>JAMBEIRO</v>
          </cell>
          <cell r="C65" t="str">
            <v>SP</v>
          </cell>
        </row>
        <row r="66">
          <cell r="A66" t="str">
            <v>313850</v>
          </cell>
          <cell r="B66" t="str">
            <v>LIBERDADE</v>
          </cell>
          <cell r="C66" t="str">
            <v>MG</v>
          </cell>
          <cell r="D66">
            <v>76636</v>
          </cell>
          <cell r="E66">
            <v>323095</v>
          </cell>
        </row>
        <row r="67">
          <cell r="A67" t="str">
            <v>313695</v>
          </cell>
          <cell r="B67" t="str">
            <v>JUVENILIA</v>
          </cell>
          <cell r="C67" t="str">
            <v>MG</v>
          </cell>
          <cell r="D67">
            <v>5398</v>
          </cell>
          <cell r="E67">
            <v>1451073</v>
          </cell>
        </row>
        <row r="68">
          <cell r="A68" t="str">
            <v>317080</v>
          </cell>
          <cell r="B68" t="str">
            <v>VARZEA DA PALMA</v>
          </cell>
          <cell r="C68" t="str">
            <v>MG</v>
          </cell>
        </row>
        <row r="69">
          <cell r="A69" t="str">
            <v>315057</v>
          </cell>
          <cell r="B69" t="str">
            <v>PINTOPOLIS</v>
          </cell>
          <cell r="C69" t="str">
            <v>MG</v>
          </cell>
          <cell r="D69">
            <v>15771</v>
          </cell>
          <cell r="E69">
            <v>1776959</v>
          </cell>
        </row>
        <row r="70">
          <cell r="A70" t="str">
            <v>313830</v>
          </cell>
          <cell r="B70" t="str">
            <v>LEANDRO FERREIRA</v>
          </cell>
          <cell r="C70" t="str">
            <v>MG</v>
          </cell>
        </row>
        <row r="71">
          <cell r="A71" t="str">
            <v>312540</v>
          </cell>
          <cell r="B71" t="str">
            <v>FELICIO DOS SANTOS</v>
          </cell>
          <cell r="C71" t="str">
            <v>MG</v>
          </cell>
          <cell r="D71">
            <v>98214</v>
          </cell>
          <cell r="E71">
            <v>678559</v>
          </cell>
        </row>
        <row r="72">
          <cell r="A72" t="str">
            <v>520549</v>
          </cell>
          <cell r="B72" t="str">
            <v>CIDADE OCIDENTAL</v>
          </cell>
          <cell r="C72" t="str">
            <v>GO</v>
          </cell>
          <cell r="E72">
            <v>55497</v>
          </cell>
        </row>
        <row r="73">
          <cell r="A73" t="str">
            <v>312000</v>
          </cell>
          <cell r="B73" t="str">
            <v>CORREGO NOVO</v>
          </cell>
          <cell r="C73" t="str">
            <v>MG</v>
          </cell>
          <cell r="D73">
            <v>35080</v>
          </cell>
          <cell r="E73">
            <v>513809</v>
          </cell>
        </row>
        <row r="74">
          <cell r="A74" t="str">
            <v>310720</v>
          </cell>
          <cell r="B74" t="str">
            <v>BOCAINA DE MINAS</v>
          </cell>
          <cell r="C74" t="str">
            <v>MG</v>
          </cell>
          <cell r="D74">
            <v>27594</v>
          </cell>
          <cell r="E74">
            <v>361636</v>
          </cell>
        </row>
        <row r="75">
          <cell r="A75" t="str">
            <v>314270</v>
          </cell>
          <cell r="B75" t="str">
            <v>MONTALVANIA</v>
          </cell>
          <cell r="C75" t="str">
            <v>MG</v>
          </cell>
          <cell r="D75">
            <v>105221</v>
          </cell>
          <cell r="E75">
            <v>603775</v>
          </cell>
        </row>
        <row r="76">
          <cell r="A76" t="str">
            <v>311060</v>
          </cell>
          <cell r="B76" t="str">
            <v>CAMBUI</v>
          </cell>
          <cell r="C76" t="str">
            <v>MG</v>
          </cell>
          <cell r="D76">
            <v>183796</v>
          </cell>
          <cell r="E76">
            <v>2023153</v>
          </cell>
        </row>
        <row r="77">
          <cell r="A77" t="str">
            <v>312650</v>
          </cell>
          <cell r="B77" t="str">
            <v>FRANCISCO BADARO</v>
          </cell>
          <cell r="C77" t="str">
            <v>MG</v>
          </cell>
          <cell r="D77">
            <v>76420</v>
          </cell>
          <cell r="E77">
            <v>1173900</v>
          </cell>
        </row>
        <row r="78">
          <cell r="A78" t="str">
            <v>311020</v>
          </cell>
          <cell r="B78" t="str">
            <v>CAJURI</v>
          </cell>
          <cell r="C78" t="str">
            <v>MG</v>
          </cell>
          <cell r="D78">
            <v>108495</v>
          </cell>
          <cell r="E78">
            <v>634743</v>
          </cell>
        </row>
        <row r="79">
          <cell r="A79" t="str">
            <v>510325</v>
          </cell>
          <cell r="B79" t="str">
            <v>COLNIZA</v>
          </cell>
          <cell r="C79" t="str">
            <v>MT</v>
          </cell>
        </row>
        <row r="80">
          <cell r="A80" t="str">
            <v>311000</v>
          </cell>
          <cell r="B80" t="str">
            <v>CAETE</v>
          </cell>
          <cell r="C80" t="str">
            <v>MG</v>
          </cell>
          <cell r="D80">
            <v>1886</v>
          </cell>
          <cell r="E80">
            <v>18941441</v>
          </cell>
        </row>
        <row r="81">
          <cell r="A81" t="str">
            <v>310460</v>
          </cell>
          <cell r="B81" t="str">
            <v>ASTOLFO DUTRA</v>
          </cell>
          <cell r="C81" t="str">
            <v>MG</v>
          </cell>
          <cell r="D81">
            <v>84544</v>
          </cell>
          <cell r="E81">
            <v>806687</v>
          </cell>
        </row>
        <row r="82">
          <cell r="A82" t="str">
            <v>355390</v>
          </cell>
          <cell r="B82" t="str">
            <v>TARABAI</v>
          </cell>
          <cell r="C82" t="str">
            <v>SP</v>
          </cell>
        </row>
        <row r="83">
          <cell r="A83" t="str">
            <v>310610</v>
          </cell>
          <cell r="B83" t="str">
            <v>BELMIRO BRAGA</v>
          </cell>
          <cell r="C83" t="str">
            <v>MG</v>
          </cell>
          <cell r="D83">
            <v>55814</v>
          </cell>
          <cell r="E83">
            <v>349369</v>
          </cell>
        </row>
        <row r="84">
          <cell r="A84" t="str">
            <v>316150</v>
          </cell>
          <cell r="B84" t="str">
            <v>SAO GERALDO</v>
          </cell>
          <cell r="C84" t="str">
            <v>MG</v>
          </cell>
          <cell r="D84">
            <v>94475</v>
          </cell>
          <cell r="E84">
            <v>792438</v>
          </cell>
        </row>
        <row r="85">
          <cell r="A85" t="str">
            <v>314590</v>
          </cell>
          <cell r="B85" t="str">
            <v>OURO BRANCO</v>
          </cell>
          <cell r="C85" t="str">
            <v>MG</v>
          </cell>
          <cell r="D85">
            <v>1574</v>
          </cell>
          <cell r="E85">
            <v>78332</v>
          </cell>
        </row>
        <row r="86">
          <cell r="A86" t="str">
            <v>412215</v>
          </cell>
          <cell r="B86" t="str">
            <v>RIO BONITO DO IGUACU</v>
          </cell>
          <cell r="C86" t="str">
            <v>PR</v>
          </cell>
          <cell r="E86">
            <v>527345</v>
          </cell>
        </row>
        <row r="87">
          <cell r="A87" t="str">
            <v>431160</v>
          </cell>
          <cell r="B87" t="str">
            <v>LIBERATO SALZANO</v>
          </cell>
          <cell r="C87" t="str">
            <v>RS</v>
          </cell>
        </row>
        <row r="88">
          <cell r="A88" t="str">
            <v>316447</v>
          </cell>
          <cell r="B88" t="str">
            <v>SAO SEBASTIAO DO ANTA</v>
          </cell>
          <cell r="C88" t="str">
            <v>MG</v>
          </cell>
        </row>
        <row r="89">
          <cell r="A89" t="str">
            <v>420253</v>
          </cell>
          <cell r="B89" t="str">
            <v>BOM JESUS</v>
          </cell>
          <cell r="C89" t="str">
            <v>SC</v>
          </cell>
        </row>
        <row r="90">
          <cell r="A90" t="str">
            <v>311360</v>
          </cell>
          <cell r="B90" t="str">
            <v>CAREACU</v>
          </cell>
          <cell r="C90" t="str">
            <v>MG</v>
          </cell>
          <cell r="D90">
            <v>126380</v>
          </cell>
          <cell r="E90">
            <v>1095195</v>
          </cell>
        </row>
        <row r="91">
          <cell r="A91" t="str">
            <v>410290</v>
          </cell>
          <cell r="B91" t="str">
            <v>BITURUNA</v>
          </cell>
          <cell r="C91" t="str">
            <v>PR</v>
          </cell>
        </row>
        <row r="92">
          <cell r="A92" t="str">
            <v>314140</v>
          </cell>
          <cell r="B92" t="str">
            <v>MEDINA</v>
          </cell>
          <cell r="C92" t="str">
            <v>MG</v>
          </cell>
          <cell r="D92">
            <v>30412</v>
          </cell>
          <cell r="E92">
            <v>16066223</v>
          </cell>
        </row>
        <row r="93">
          <cell r="A93" t="str">
            <v>315050</v>
          </cell>
          <cell r="B93" t="str">
            <v>PIMENTA</v>
          </cell>
          <cell r="C93" t="str">
            <v>MG</v>
          </cell>
          <cell r="D93">
            <v>75828</v>
          </cell>
          <cell r="E93">
            <v>238637</v>
          </cell>
        </row>
        <row r="94">
          <cell r="A94" t="str">
            <v>350775</v>
          </cell>
          <cell r="B94" t="str">
            <v>BREJO ALEGRE</v>
          </cell>
          <cell r="C94" t="str">
            <v>SP</v>
          </cell>
          <cell r="E94">
            <v>216499</v>
          </cell>
        </row>
        <row r="95">
          <cell r="A95" t="str">
            <v>315610</v>
          </cell>
          <cell r="B95" t="str">
            <v>RITAPOLIS</v>
          </cell>
          <cell r="C95" t="str">
            <v>MG</v>
          </cell>
          <cell r="D95">
            <v>21021</v>
          </cell>
          <cell r="E95">
            <v>851928</v>
          </cell>
        </row>
        <row r="96">
          <cell r="A96" t="str">
            <v>311840</v>
          </cell>
          <cell r="B96" t="str">
            <v>CONSELHEIRO PENA</v>
          </cell>
          <cell r="C96" t="str">
            <v>MG</v>
          </cell>
          <cell r="D96">
            <v>146531</v>
          </cell>
          <cell r="E96">
            <v>486441</v>
          </cell>
        </row>
        <row r="97">
          <cell r="A97" t="str">
            <v>311730</v>
          </cell>
          <cell r="B97" t="str">
            <v>CONCEICAO DAS ALAGOAS</v>
          </cell>
          <cell r="C97" t="str">
            <v>MG</v>
          </cell>
          <cell r="D97">
            <v>161441</v>
          </cell>
          <cell r="E97">
            <v>1004451</v>
          </cell>
        </row>
        <row r="98">
          <cell r="A98" t="str">
            <v>420315</v>
          </cell>
          <cell r="B98" t="str">
            <v>CALMON</v>
          </cell>
          <cell r="C98" t="str">
            <v>SC</v>
          </cell>
          <cell r="D98">
            <v>16620</v>
          </cell>
          <cell r="E98">
            <v>323842</v>
          </cell>
        </row>
        <row r="99">
          <cell r="A99" t="str">
            <v>430610</v>
          </cell>
          <cell r="B99" t="str">
            <v>CRUZ ALTA</v>
          </cell>
          <cell r="C99" t="str">
            <v>RS</v>
          </cell>
          <cell r="D99">
            <v>971397</v>
          </cell>
          <cell r="E99">
            <v>4657696</v>
          </cell>
        </row>
        <row r="100">
          <cell r="A100" t="str">
            <v>315040</v>
          </cell>
          <cell r="B100" t="str">
            <v>PIEDADE DOS GERAIS</v>
          </cell>
          <cell r="C100" t="str">
            <v>MG</v>
          </cell>
          <cell r="D100">
            <v>29617</v>
          </cell>
          <cell r="E100">
            <v>2205332</v>
          </cell>
        </row>
        <row r="101">
          <cell r="A101" t="str">
            <v>315060</v>
          </cell>
          <cell r="B101" t="str">
            <v>PIRACEMA</v>
          </cell>
          <cell r="C101" t="str">
            <v>MG</v>
          </cell>
          <cell r="D101">
            <v>86736</v>
          </cell>
          <cell r="E101">
            <v>816862</v>
          </cell>
        </row>
        <row r="102">
          <cell r="A102" t="str">
            <v>421780</v>
          </cell>
          <cell r="B102" t="str">
            <v>TAIO</v>
          </cell>
          <cell r="C102" t="str">
            <v>SC</v>
          </cell>
        </row>
        <row r="103">
          <cell r="A103" t="str">
            <v>313610</v>
          </cell>
          <cell r="B103" t="str">
            <v>JOANESIA</v>
          </cell>
          <cell r="C103" t="str">
            <v>MG</v>
          </cell>
          <cell r="D103">
            <v>32750</v>
          </cell>
          <cell r="E103">
            <v>180149</v>
          </cell>
        </row>
        <row r="104">
          <cell r="A104" t="str">
            <v>430280</v>
          </cell>
          <cell r="B104" t="str">
            <v>CACAPAVA DO SUL</v>
          </cell>
          <cell r="C104" t="str">
            <v>RS</v>
          </cell>
          <cell r="D104">
            <v>142859</v>
          </cell>
          <cell r="E104">
            <v>1155487</v>
          </cell>
        </row>
        <row r="105">
          <cell r="A105" t="str">
            <v>312965</v>
          </cell>
          <cell r="B105" t="str">
            <v>IBIRACATU</v>
          </cell>
          <cell r="C105" t="str">
            <v>MG</v>
          </cell>
          <cell r="E105">
            <v>1247301</v>
          </cell>
        </row>
        <row r="106">
          <cell r="A106" t="str">
            <v>500220</v>
          </cell>
          <cell r="B106" t="str">
            <v>BONITO</v>
          </cell>
          <cell r="C106" t="str">
            <v>MS</v>
          </cell>
        </row>
        <row r="107">
          <cell r="A107" t="str">
            <v>316790</v>
          </cell>
          <cell r="B107" t="str">
            <v>TABULEIRO</v>
          </cell>
          <cell r="C107" t="str">
            <v>MG</v>
          </cell>
        </row>
        <row r="108">
          <cell r="A108" t="str">
            <v>410450</v>
          </cell>
          <cell r="B108" t="str">
            <v>CAPANEMA</v>
          </cell>
          <cell r="C108" t="str">
            <v>PR</v>
          </cell>
        </row>
        <row r="109">
          <cell r="A109" t="str">
            <v>432370</v>
          </cell>
          <cell r="B109" t="str">
            <v>VISTA GAUCHA</v>
          </cell>
          <cell r="C109" t="str">
            <v>RS</v>
          </cell>
        </row>
        <row r="110">
          <cell r="A110" t="str">
            <v>431590</v>
          </cell>
          <cell r="B110" t="str">
            <v>RODEIO BONITO</v>
          </cell>
          <cell r="C110" t="str">
            <v>RS</v>
          </cell>
          <cell r="E110">
            <v>296009</v>
          </cell>
        </row>
        <row r="111">
          <cell r="A111" t="str">
            <v>315390</v>
          </cell>
          <cell r="B111" t="str">
            <v>RAPOSOS</v>
          </cell>
          <cell r="C111" t="str">
            <v>MG</v>
          </cell>
          <cell r="D111">
            <v>14</v>
          </cell>
          <cell r="E111">
            <v>19985231</v>
          </cell>
        </row>
        <row r="112">
          <cell r="A112" t="str">
            <v>353310</v>
          </cell>
          <cell r="B112" t="str">
            <v>NOVA GUATAPORANGA</v>
          </cell>
          <cell r="C112" t="str">
            <v>SP</v>
          </cell>
        </row>
        <row r="113">
          <cell r="A113" t="str">
            <v>314910</v>
          </cell>
          <cell r="B113" t="str">
            <v>PEDRALVA</v>
          </cell>
          <cell r="C113" t="str">
            <v>MG</v>
          </cell>
          <cell r="D113">
            <v>204241</v>
          </cell>
          <cell r="E113">
            <v>1097494</v>
          </cell>
        </row>
        <row r="114">
          <cell r="A114" t="str">
            <v>421775</v>
          </cell>
          <cell r="B114" t="str">
            <v>SUL BRASIL</v>
          </cell>
          <cell r="C114" t="str">
            <v>SC</v>
          </cell>
          <cell r="D114">
            <v>109085</v>
          </cell>
          <cell r="E114">
            <v>290961</v>
          </cell>
          <cell r="G114">
            <v>266482</v>
          </cell>
        </row>
        <row r="115">
          <cell r="A115" t="str">
            <v>311220</v>
          </cell>
          <cell r="B115" t="str">
            <v>CAPELA NOVA</v>
          </cell>
          <cell r="C115" t="str">
            <v>MG</v>
          </cell>
          <cell r="D115">
            <v>89270</v>
          </cell>
          <cell r="E115">
            <v>354589</v>
          </cell>
        </row>
        <row r="116">
          <cell r="A116" t="str">
            <v>311720</v>
          </cell>
          <cell r="B116" t="str">
            <v>CONCEICAO DAS PEDRAS</v>
          </cell>
          <cell r="C116" t="str">
            <v>MG</v>
          </cell>
          <cell r="D116">
            <v>40423</v>
          </cell>
          <cell r="E116">
            <v>228444</v>
          </cell>
        </row>
        <row r="117">
          <cell r="A117" t="str">
            <v>352450</v>
          </cell>
          <cell r="B117" t="str">
            <v>JACI</v>
          </cell>
          <cell r="C117" t="str">
            <v>SP</v>
          </cell>
          <cell r="D117">
            <v>116431</v>
          </cell>
          <cell r="E117">
            <v>439494</v>
          </cell>
        </row>
        <row r="118">
          <cell r="A118" t="str">
            <v>316510</v>
          </cell>
          <cell r="B118" t="str">
            <v>SAO TOMAS DE AQUINO</v>
          </cell>
          <cell r="C118" t="str">
            <v>MG</v>
          </cell>
        </row>
        <row r="119">
          <cell r="A119" t="str">
            <v>410790</v>
          </cell>
          <cell r="B119" t="str">
            <v>FLORESTA</v>
          </cell>
          <cell r="C119" t="str">
            <v>PR</v>
          </cell>
        </row>
        <row r="120">
          <cell r="A120" t="str">
            <v>313560</v>
          </cell>
          <cell r="B120" t="str">
            <v>JEQUITAI</v>
          </cell>
          <cell r="C120" t="str">
            <v>MG</v>
          </cell>
          <cell r="D120">
            <v>41853</v>
          </cell>
          <cell r="E120">
            <v>1351360</v>
          </cell>
        </row>
        <row r="121">
          <cell r="A121" t="str">
            <v>354460</v>
          </cell>
          <cell r="B121" t="str">
            <v>SABINO</v>
          </cell>
          <cell r="C121" t="str">
            <v>SP</v>
          </cell>
          <cell r="E121">
            <v>487994</v>
          </cell>
        </row>
        <row r="122">
          <cell r="A122" t="str">
            <v>310010</v>
          </cell>
          <cell r="B122" t="str">
            <v>ABADIA DOS DOURADOS</v>
          </cell>
          <cell r="C122" t="str">
            <v>MG</v>
          </cell>
          <cell r="D122">
            <v>64920</v>
          </cell>
          <cell r="E122">
            <v>261868</v>
          </cell>
        </row>
        <row r="123">
          <cell r="A123" t="str">
            <v>351750</v>
          </cell>
          <cell r="B123" t="str">
            <v>GUAPIACU</v>
          </cell>
          <cell r="C123" t="str">
            <v>SP</v>
          </cell>
        </row>
        <row r="124">
          <cell r="A124" t="str">
            <v>430700</v>
          </cell>
          <cell r="B124" t="str">
            <v>ERECHIM</v>
          </cell>
          <cell r="C124" t="str">
            <v>RS</v>
          </cell>
        </row>
        <row r="125">
          <cell r="A125" t="str">
            <v>421230</v>
          </cell>
          <cell r="B125" t="str">
            <v>PAULO LOPES</v>
          </cell>
          <cell r="C125" t="str">
            <v>SC</v>
          </cell>
          <cell r="E125">
            <v>479788</v>
          </cell>
        </row>
        <row r="126">
          <cell r="A126" t="str">
            <v>315700</v>
          </cell>
          <cell r="B126" t="str">
            <v>SALINAS</v>
          </cell>
          <cell r="C126" t="str">
            <v>MG</v>
          </cell>
          <cell r="D126">
            <v>392536</v>
          </cell>
          <cell r="E126">
            <v>1672625</v>
          </cell>
        </row>
        <row r="127">
          <cell r="A127" t="str">
            <v>312060</v>
          </cell>
          <cell r="B127" t="str">
            <v>CRUCILANDIA</v>
          </cell>
          <cell r="C127" t="str">
            <v>MG</v>
          </cell>
          <cell r="D127">
            <v>2575</v>
          </cell>
          <cell r="E127">
            <v>4075065</v>
          </cell>
        </row>
        <row r="128">
          <cell r="A128" t="str">
            <v>412030</v>
          </cell>
          <cell r="B128" t="str">
            <v>PORTO VITORIA</v>
          </cell>
          <cell r="C128" t="str">
            <v>PR</v>
          </cell>
        </row>
        <row r="129">
          <cell r="A129" t="str">
            <v>500020</v>
          </cell>
          <cell r="B129" t="str">
            <v>AGUA CLARA</v>
          </cell>
          <cell r="C129" t="str">
            <v>MS</v>
          </cell>
        </row>
        <row r="130">
          <cell r="A130" t="str">
            <v>316050</v>
          </cell>
          <cell r="B130" t="str">
            <v>SANTO ANTONIO DO RIO ABAIXO</v>
          </cell>
          <cell r="C130" t="str">
            <v>MG</v>
          </cell>
          <cell r="D130">
            <v>52739</v>
          </cell>
          <cell r="E130">
            <v>375501</v>
          </cell>
        </row>
        <row r="131">
          <cell r="A131" t="str">
            <v>354840</v>
          </cell>
          <cell r="B131" t="str">
            <v>SANTOPOLIS DO AGUAPEI</v>
          </cell>
          <cell r="C131" t="str">
            <v>SP</v>
          </cell>
          <cell r="D131">
            <v>34408</v>
          </cell>
          <cell r="E131">
            <v>123675</v>
          </cell>
          <cell r="G131">
            <v>141079</v>
          </cell>
        </row>
        <row r="132">
          <cell r="A132" t="str">
            <v>316935</v>
          </cell>
          <cell r="B132" t="str">
            <v>TRES MARIAS</v>
          </cell>
          <cell r="C132" t="str">
            <v>MG</v>
          </cell>
        </row>
        <row r="133">
          <cell r="A133" t="str">
            <v>313430</v>
          </cell>
          <cell r="B133" t="str">
            <v>ITUMIRIM</v>
          </cell>
          <cell r="C133" t="str">
            <v>MG</v>
          </cell>
          <cell r="D133">
            <v>16453</v>
          </cell>
          <cell r="E133">
            <v>1350055</v>
          </cell>
        </row>
        <row r="134">
          <cell r="A134" t="str">
            <v>431937</v>
          </cell>
          <cell r="B134" t="str">
            <v>SAO PEDRO DO BUTIA</v>
          </cell>
          <cell r="C134" t="str">
            <v>RS</v>
          </cell>
        </row>
        <row r="135">
          <cell r="A135" t="str">
            <v>430650</v>
          </cell>
          <cell r="B135" t="str">
            <v>DOM FELICIANO</v>
          </cell>
          <cell r="C135" t="str">
            <v>RS</v>
          </cell>
          <cell r="D135">
            <v>97862</v>
          </cell>
          <cell r="E135">
            <v>240111</v>
          </cell>
        </row>
        <row r="136">
          <cell r="A136" t="str">
            <v>354250</v>
          </cell>
          <cell r="B136" t="str">
            <v>REGINOPOLIS</v>
          </cell>
          <cell r="C136" t="str">
            <v>SP</v>
          </cell>
          <cell r="E136">
            <v>772198</v>
          </cell>
        </row>
        <row r="137">
          <cell r="A137" t="str">
            <v>510800</v>
          </cell>
          <cell r="B137" t="str">
            <v>TAPURAH</v>
          </cell>
          <cell r="C137" t="str">
            <v>MT</v>
          </cell>
        </row>
        <row r="138">
          <cell r="A138" t="str">
            <v>316060</v>
          </cell>
          <cell r="B138" t="str">
            <v>SANTO HIPOLITO</v>
          </cell>
          <cell r="C138" t="str">
            <v>MG</v>
          </cell>
          <cell r="D138">
            <v>54623</v>
          </cell>
          <cell r="E138">
            <v>651109</v>
          </cell>
        </row>
        <row r="139">
          <cell r="A139" t="str">
            <v>352590</v>
          </cell>
          <cell r="B139" t="str">
            <v>JUNDIAI</v>
          </cell>
          <cell r="C139" t="str">
            <v>SP</v>
          </cell>
        </row>
        <row r="140">
          <cell r="A140" t="str">
            <v>316450</v>
          </cell>
          <cell r="B140" t="str">
            <v>SAO SEBASTIAO DO MARANHAO</v>
          </cell>
          <cell r="C140" t="str">
            <v>MG</v>
          </cell>
        </row>
        <row r="141">
          <cell r="A141" t="str">
            <v>315770</v>
          </cell>
          <cell r="B141" t="str">
            <v>SANTA JULIANA</v>
          </cell>
          <cell r="C141" t="str">
            <v>MG</v>
          </cell>
          <cell r="D141">
            <v>111908</v>
          </cell>
          <cell r="E141">
            <v>931808</v>
          </cell>
        </row>
        <row r="142">
          <cell r="A142" t="str">
            <v>315560</v>
          </cell>
          <cell r="B142" t="str">
            <v>RIO PARDO DE MINAS</v>
          </cell>
          <cell r="C142" t="str">
            <v>MG</v>
          </cell>
          <cell r="D142">
            <v>256185</v>
          </cell>
          <cell r="E142">
            <v>1448367</v>
          </cell>
        </row>
        <row r="143">
          <cell r="A143" t="str">
            <v>421795</v>
          </cell>
          <cell r="B143" t="str">
            <v>TIGRINHOS</v>
          </cell>
          <cell r="C143" t="str">
            <v>SC</v>
          </cell>
          <cell r="E143">
            <v>324940</v>
          </cell>
        </row>
        <row r="144">
          <cell r="A144" t="str">
            <v>412535</v>
          </cell>
          <cell r="B144" t="str">
            <v>SAO JORGE DO PATROCINIO</v>
          </cell>
          <cell r="C144" t="str">
            <v>PR</v>
          </cell>
        </row>
        <row r="145">
          <cell r="A145" t="str">
            <v>312670</v>
          </cell>
          <cell r="B145" t="str">
            <v>FRANCISCO SA</v>
          </cell>
          <cell r="C145" t="str">
            <v>MG</v>
          </cell>
          <cell r="D145">
            <v>50400</v>
          </cell>
          <cell r="E145">
            <v>4365281</v>
          </cell>
        </row>
        <row r="146">
          <cell r="A146" t="str">
            <v>421730</v>
          </cell>
          <cell r="B146" t="str">
            <v>SAUDADES</v>
          </cell>
          <cell r="C146" t="str">
            <v>SC</v>
          </cell>
          <cell r="E146">
            <v>462907</v>
          </cell>
        </row>
        <row r="147">
          <cell r="A147" t="str">
            <v>313005</v>
          </cell>
          <cell r="B147" t="str">
            <v>ICARAI DE MINAS</v>
          </cell>
          <cell r="C147" t="str">
            <v>MG</v>
          </cell>
          <cell r="D147">
            <v>25275</v>
          </cell>
          <cell r="E147">
            <v>43575931</v>
          </cell>
        </row>
        <row r="148">
          <cell r="A148" t="str">
            <v>310570</v>
          </cell>
          <cell r="B148" t="str">
            <v>BARRA LONGA</v>
          </cell>
          <cell r="C148" t="str">
            <v>MG</v>
          </cell>
          <cell r="D148">
            <v>23289</v>
          </cell>
          <cell r="E148">
            <v>1233814</v>
          </cell>
        </row>
        <row r="149">
          <cell r="A149" t="str">
            <v>500620</v>
          </cell>
          <cell r="B149" t="str">
            <v>NOVA ANDRADINA</v>
          </cell>
          <cell r="C149" t="str">
            <v>MS</v>
          </cell>
        </row>
        <row r="150">
          <cell r="A150" t="str">
            <v>317180</v>
          </cell>
          <cell r="B150" t="str">
            <v>VIRGINOPOLIS</v>
          </cell>
          <cell r="C150" t="str">
            <v>MG</v>
          </cell>
        </row>
        <row r="151">
          <cell r="A151" t="str">
            <v>510675</v>
          </cell>
          <cell r="B151" t="str">
            <v>PONTES E LACERDA</v>
          </cell>
          <cell r="C151" t="str">
            <v>MT</v>
          </cell>
          <cell r="D151">
            <v>60611</v>
          </cell>
          <cell r="E151">
            <v>63129</v>
          </cell>
        </row>
        <row r="152">
          <cell r="A152" t="str">
            <v>355000</v>
          </cell>
          <cell r="B152" t="str">
            <v>SAO LUIS DO PARAITINGA</v>
          </cell>
          <cell r="C152" t="str">
            <v>SP</v>
          </cell>
          <cell r="E152">
            <v>741565</v>
          </cell>
        </row>
        <row r="153">
          <cell r="A153" t="str">
            <v>411435</v>
          </cell>
          <cell r="B153" t="str">
            <v>MANFRINOPOLIS</v>
          </cell>
          <cell r="C153" t="str">
            <v>PR</v>
          </cell>
        </row>
        <row r="154">
          <cell r="A154" t="str">
            <v>310280</v>
          </cell>
          <cell r="B154" t="str">
            <v>ANDRELANDIA</v>
          </cell>
          <cell r="C154" t="str">
            <v>MG</v>
          </cell>
          <cell r="D154">
            <v>135181</v>
          </cell>
          <cell r="E154">
            <v>1876032</v>
          </cell>
        </row>
        <row r="155">
          <cell r="A155" t="str">
            <v>313300</v>
          </cell>
          <cell r="B155" t="str">
            <v>ITAMONTE</v>
          </cell>
          <cell r="C155" t="str">
            <v>MG</v>
          </cell>
          <cell r="D155">
            <v>89695</v>
          </cell>
          <cell r="E155">
            <v>1824480</v>
          </cell>
        </row>
        <row r="156">
          <cell r="A156" t="str">
            <v>314790</v>
          </cell>
          <cell r="B156" t="str">
            <v>PASSOS</v>
          </cell>
          <cell r="C156" t="str">
            <v>MG</v>
          </cell>
          <cell r="D156">
            <v>3657</v>
          </cell>
          <cell r="E156">
            <v>5599486</v>
          </cell>
        </row>
        <row r="157">
          <cell r="A157" t="str">
            <v>510590</v>
          </cell>
          <cell r="B157" t="str">
            <v>NOBRES</v>
          </cell>
          <cell r="C157" t="str">
            <v>MT</v>
          </cell>
        </row>
        <row r="158">
          <cell r="A158" t="str">
            <v>351518</v>
          </cell>
          <cell r="B158" t="str">
            <v>ESPIRITO SANTO DO PINHAL</v>
          </cell>
          <cell r="C158" t="str">
            <v>SP</v>
          </cell>
          <cell r="E158">
            <v>2673357</v>
          </cell>
        </row>
        <row r="159">
          <cell r="A159" t="str">
            <v>315180</v>
          </cell>
          <cell r="B159" t="str">
            <v>POCOS DE CALDAS</v>
          </cell>
          <cell r="C159" t="str">
            <v>MG</v>
          </cell>
          <cell r="D159">
            <v>7656</v>
          </cell>
          <cell r="E159">
            <v>77471</v>
          </cell>
        </row>
        <row r="160">
          <cell r="A160" t="str">
            <v>500430</v>
          </cell>
          <cell r="B160" t="str">
            <v>IGUATEMI</v>
          </cell>
          <cell r="C160" t="str">
            <v>MS</v>
          </cell>
        </row>
        <row r="161">
          <cell r="A161" t="str">
            <v>431550</v>
          </cell>
          <cell r="B161" t="str">
            <v>RESTINGA SECA</v>
          </cell>
          <cell r="C161" t="str">
            <v>RS</v>
          </cell>
          <cell r="D161">
            <v>145526</v>
          </cell>
          <cell r="E161">
            <v>877036</v>
          </cell>
        </row>
        <row r="162">
          <cell r="A162" t="str">
            <v>314850</v>
          </cell>
          <cell r="B162" t="str">
            <v>PAVAO</v>
          </cell>
          <cell r="C162" t="str">
            <v>MG</v>
          </cell>
          <cell r="D162">
            <v>11318</v>
          </cell>
          <cell r="E162">
            <v>1157065</v>
          </cell>
        </row>
        <row r="163">
          <cell r="A163" t="str">
            <v>314890</v>
          </cell>
          <cell r="B163" t="str">
            <v>PEDRA DO INDAIA</v>
          </cell>
          <cell r="C163" t="str">
            <v>MG</v>
          </cell>
        </row>
        <row r="164">
          <cell r="A164" t="str">
            <v>317070</v>
          </cell>
          <cell r="B164" t="str">
            <v>VARGINHA</v>
          </cell>
          <cell r="C164" t="str">
            <v>MG</v>
          </cell>
        </row>
        <row r="165">
          <cell r="A165" t="str">
            <v>315070</v>
          </cell>
          <cell r="B165" t="str">
            <v>PIRAJUBA</v>
          </cell>
          <cell r="C165" t="str">
            <v>MG</v>
          </cell>
          <cell r="D165">
            <v>59684</v>
          </cell>
          <cell r="E165">
            <v>297959</v>
          </cell>
        </row>
        <row r="166">
          <cell r="A166" t="str">
            <v>316730</v>
          </cell>
          <cell r="B166" t="str">
            <v>SILVEIRANIA</v>
          </cell>
          <cell r="C166" t="str">
            <v>MG</v>
          </cell>
        </row>
        <row r="167">
          <cell r="A167" t="str">
            <v>500150</v>
          </cell>
          <cell r="B167" t="str">
            <v>BANDEIRANTES</v>
          </cell>
          <cell r="C167" t="str">
            <v>MS</v>
          </cell>
        </row>
        <row r="168">
          <cell r="A168" t="str">
            <v>315895</v>
          </cell>
          <cell r="B168" t="str">
            <v>SANTANA DO PARAISO</v>
          </cell>
          <cell r="C168" t="str">
            <v>MG</v>
          </cell>
          <cell r="D168">
            <v>315725</v>
          </cell>
          <cell r="E168">
            <v>4492550</v>
          </cell>
        </row>
        <row r="169">
          <cell r="A169" t="str">
            <v>315660</v>
          </cell>
          <cell r="B169" t="str">
            <v>RUBIM</v>
          </cell>
          <cell r="C169" t="str">
            <v>MG</v>
          </cell>
          <cell r="D169">
            <v>84764</v>
          </cell>
          <cell r="E169">
            <v>227766</v>
          </cell>
        </row>
        <row r="170">
          <cell r="A170" t="str">
            <v>310630</v>
          </cell>
          <cell r="B170" t="str">
            <v>BELO ORIENTE</v>
          </cell>
          <cell r="C170" t="str">
            <v>MG</v>
          </cell>
          <cell r="D170">
            <v>340935</v>
          </cell>
          <cell r="E170">
            <v>924491</v>
          </cell>
        </row>
        <row r="171">
          <cell r="A171" t="str">
            <v>312180</v>
          </cell>
          <cell r="B171" t="str">
            <v>DIONISIO</v>
          </cell>
          <cell r="C171" t="str">
            <v>MG</v>
          </cell>
          <cell r="D171">
            <v>93726</v>
          </cell>
          <cell r="E171">
            <v>972476</v>
          </cell>
        </row>
        <row r="172">
          <cell r="A172" t="str">
            <v>314460</v>
          </cell>
          <cell r="B172" t="str">
            <v>NEPOMUCENO</v>
          </cell>
          <cell r="C172" t="str">
            <v>MG</v>
          </cell>
          <cell r="D172">
            <v>1691</v>
          </cell>
          <cell r="E172">
            <v>5549734</v>
          </cell>
        </row>
        <row r="173">
          <cell r="A173" t="str">
            <v>310445</v>
          </cell>
          <cell r="B173" t="str">
            <v>ARICANDUVA</v>
          </cell>
          <cell r="C173" t="str">
            <v>MG</v>
          </cell>
          <cell r="D173">
            <v>58518</v>
          </cell>
          <cell r="E173">
            <v>377461</v>
          </cell>
        </row>
        <row r="174">
          <cell r="A174" t="str">
            <v>510700</v>
          </cell>
          <cell r="B174" t="str">
            <v>POXOREO</v>
          </cell>
          <cell r="C174" t="str">
            <v>MT</v>
          </cell>
        </row>
        <row r="175">
          <cell r="A175" t="str">
            <v>310490</v>
          </cell>
          <cell r="B175" t="str">
            <v>BAEPENDI</v>
          </cell>
          <cell r="C175" t="str">
            <v>MG</v>
          </cell>
          <cell r="D175">
            <v>2114</v>
          </cell>
          <cell r="E175">
            <v>2489381</v>
          </cell>
        </row>
        <row r="176">
          <cell r="A176" t="str">
            <v>420650</v>
          </cell>
          <cell r="B176" t="str">
            <v>GUARAMIRIM</v>
          </cell>
          <cell r="C176" t="str">
            <v>SC</v>
          </cell>
          <cell r="D176">
            <v>819264</v>
          </cell>
          <cell r="E176">
            <v>3618247</v>
          </cell>
        </row>
        <row r="177">
          <cell r="A177" t="str">
            <v>313690</v>
          </cell>
          <cell r="B177" t="str">
            <v>JURUAIA</v>
          </cell>
          <cell r="C177" t="str">
            <v>MG</v>
          </cell>
          <cell r="D177">
            <v>9924</v>
          </cell>
          <cell r="E177">
            <v>2604521</v>
          </cell>
        </row>
        <row r="178">
          <cell r="A178" t="str">
            <v>311170</v>
          </cell>
          <cell r="B178" t="str">
            <v>CANAA</v>
          </cell>
          <cell r="C178" t="str">
            <v>MG</v>
          </cell>
          <cell r="D178">
            <v>91001</v>
          </cell>
          <cell r="E178">
            <v>398898</v>
          </cell>
        </row>
        <row r="179">
          <cell r="A179" t="str">
            <v>510625</v>
          </cell>
          <cell r="B179" t="str">
            <v>NOVA XAVANTINA</v>
          </cell>
          <cell r="C179" t="str">
            <v>MT</v>
          </cell>
        </row>
        <row r="180">
          <cell r="A180" t="str">
            <v>421625</v>
          </cell>
          <cell r="B180" t="str">
            <v>SAO JOAO DO OESTE</v>
          </cell>
          <cell r="C180" t="str">
            <v>SC</v>
          </cell>
          <cell r="E180">
            <v>500334</v>
          </cell>
        </row>
        <row r="181">
          <cell r="A181" t="str">
            <v>410165</v>
          </cell>
          <cell r="B181" t="str">
            <v>ARAPUA</v>
          </cell>
          <cell r="C181" t="str">
            <v>PR</v>
          </cell>
        </row>
        <row r="182">
          <cell r="A182" t="str">
            <v>290210</v>
          </cell>
          <cell r="B182" t="str">
            <v>ARACI</v>
          </cell>
          <cell r="C182" t="str">
            <v>BA</v>
          </cell>
        </row>
        <row r="183">
          <cell r="A183" t="str">
            <v>312190</v>
          </cell>
          <cell r="B183" t="str">
            <v>DIVINESIA</v>
          </cell>
          <cell r="C183" t="str">
            <v>MG</v>
          </cell>
          <cell r="E183">
            <v>633</v>
          </cell>
        </row>
        <row r="184">
          <cell r="A184" t="str">
            <v>310900</v>
          </cell>
          <cell r="B184" t="str">
            <v>BRUMADINHO</v>
          </cell>
          <cell r="C184" t="str">
            <v>MG</v>
          </cell>
          <cell r="D184">
            <v>17145</v>
          </cell>
          <cell r="E184">
            <v>19470821</v>
          </cell>
        </row>
        <row r="185">
          <cell r="A185" t="str">
            <v>432132</v>
          </cell>
          <cell r="B185" t="str">
            <v>TAQUARUCU DO SUL</v>
          </cell>
          <cell r="C185" t="str">
            <v>RS</v>
          </cell>
          <cell r="E185">
            <v>231319</v>
          </cell>
        </row>
        <row r="186">
          <cell r="A186" t="str">
            <v>420900</v>
          </cell>
          <cell r="B186" t="str">
            <v>JOACABA</v>
          </cell>
          <cell r="C186" t="str">
            <v>SC</v>
          </cell>
          <cell r="D186">
            <v>66107</v>
          </cell>
          <cell r="E186">
            <v>630406</v>
          </cell>
        </row>
        <row r="187">
          <cell r="A187" t="str">
            <v>311080</v>
          </cell>
          <cell r="B187" t="str">
            <v>CAMPANARIO</v>
          </cell>
          <cell r="C187" t="str">
            <v>MG</v>
          </cell>
          <cell r="D187">
            <v>98845</v>
          </cell>
          <cell r="E187">
            <v>544112</v>
          </cell>
        </row>
        <row r="188">
          <cell r="A188" t="str">
            <v>500060</v>
          </cell>
          <cell r="B188" t="str">
            <v>AMAMBAI</v>
          </cell>
          <cell r="C188" t="str">
            <v>MS</v>
          </cell>
        </row>
        <row r="189">
          <cell r="A189" t="str">
            <v>317075</v>
          </cell>
          <cell r="B189" t="str">
            <v>VARJAO DE MINAS</v>
          </cell>
          <cell r="C189" t="str">
            <v>MG</v>
          </cell>
        </row>
        <row r="190">
          <cell r="A190" t="str">
            <v>314260</v>
          </cell>
          <cell r="B190" t="str">
            <v>MONSENHOR PAULO</v>
          </cell>
          <cell r="C190" t="str">
            <v>MG</v>
          </cell>
          <cell r="D190">
            <v>170</v>
          </cell>
          <cell r="E190">
            <v>11145346</v>
          </cell>
        </row>
        <row r="191">
          <cell r="A191" t="str">
            <v>317000</v>
          </cell>
          <cell r="B191" t="str">
            <v>UBAI</v>
          </cell>
          <cell r="C191" t="str">
            <v>MG</v>
          </cell>
        </row>
        <row r="192">
          <cell r="A192" t="str">
            <v>500240</v>
          </cell>
          <cell r="B192" t="str">
            <v>CAARAPO</v>
          </cell>
          <cell r="C192" t="str">
            <v>MS</v>
          </cell>
        </row>
        <row r="193">
          <cell r="A193" t="str">
            <v>353870</v>
          </cell>
          <cell r="B193" t="str">
            <v>PIRACICABA</v>
          </cell>
          <cell r="C193" t="str">
            <v>SP</v>
          </cell>
          <cell r="D193">
            <v>2090690</v>
          </cell>
          <cell r="E193">
            <v>48926464</v>
          </cell>
          <cell r="F193">
            <v>13386</v>
          </cell>
        </row>
        <row r="194">
          <cell r="A194" t="str">
            <v>310440</v>
          </cell>
          <cell r="B194" t="str">
            <v>ARGIRITA</v>
          </cell>
          <cell r="C194" t="str">
            <v>MG</v>
          </cell>
          <cell r="D194">
            <v>34738</v>
          </cell>
          <cell r="E194">
            <v>244105</v>
          </cell>
        </row>
        <row r="195">
          <cell r="A195" t="str">
            <v>420980</v>
          </cell>
          <cell r="B195" t="str">
            <v>LEOBERTO LEAL</v>
          </cell>
          <cell r="C195" t="str">
            <v>SC</v>
          </cell>
          <cell r="E195">
            <v>253224</v>
          </cell>
        </row>
        <row r="196">
          <cell r="A196" t="str">
            <v>313410</v>
          </cell>
          <cell r="B196" t="str">
            <v>ITUETA</v>
          </cell>
          <cell r="C196" t="str">
            <v>MG</v>
          </cell>
          <cell r="D196">
            <v>98678</v>
          </cell>
          <cell r="E196">
            <v>506727</v>
          </cell>
        </row>
        <row r="197">
          <cell r="A197" t="str">
            <v>430642</v>
          </cell>
          <cell r="B197" t="str">
            <v>DOIS IRMAOS DAS MISSOES</v>
          </cell>
          <cell r="C197" t="str">
            <v>RS</v>
          </cell>
          <cell r="D197">
            <v>9746</v>
          </cell>
          <cell r="E197">
            <v>74868</v>
          </cell>
        </row>
        <row r="198">
          <cell r="A198" t="str">
            <v>316660</v>
          </cell>
          <cell r="B198" t="str">
            <v>SERRA DA SAUDADE</v>
          </cell>
          <cell r="C198" t="str">
            <v>MG</v>
          </cell>
        </row>
        <row r="199">
          <cell r="A199" t="str">
            <v>312930</v>
          </cell>
          <cell r="B199" t="str">
            <v>IAPU</v>
          </cell>
          <cell r="C199" t="str">
            <v>MG</v>
          </cell>
          <cell r="D199">
            <v>38477</v>
          </cell>
          <cell r="E199">
            <v>681241</v>
          </cell>
        </row>
        <row r="200">
          <cell r="A200" t="str">
            <v>351450</v>
          </cell>
          <cell r="B200" t="str">
            <v>DUARTINA</v>
          </cell>
          <cell r="C200" t="str">
            <v>SP</v>
          </cell>
        </row>
        <row r="201">
          <cell r="A201" t="str">
            <v>351565</v>
          </cell>
          <cell r="B201" t="str">
            <v>FERNAO</v>
          </cell>
          <cell r="C201" t="str">
            <v>SP</v>
          </cell>
        </row>
        <row r="202">
          <cell r="A202" t="str">
            <v>313655</v>
          </cell>
          <cell r="B202" t="str">
            <v>JOSE RAYDAN</v>
          </cell>
          <cell r="C202" t="str">
            <v>MG</v>
          </cell>
          <cell r="D202">
            <v>76658</v>
          </cell>
          <cell r="E202">
            <v>520524</v>
          </cell>
        </row>
        <row r="203">
          <cell r="A203" t="str">
            <v>520250</v>
          </cell>
          <cell r="B203" t="str">
            <v>ARUANA</v>
          </cell>
          <cell r="C203" t="str">
            <v>GO</v>
          </cell>
          <cell r="E203">
            <v>29028</v>
          </cell>
        </row>
        <row r="204">
          <cell r="A204" t="str">
            <v>312083</v>
          </cell>
          <cell r="B204" t="str">
            <v>CUPARAQUE</v>
          </cell>
          <cell r="C204" t="str">
            <v>MG</v>
          </cell>
          <cell r="D204">
            <v>36594</v>
          </cell>
          <cell r="E204">
            <v>450940</v>
          </cell>
        </row>
        <row r="205">
          <cell r="A205" t="str">
            <v>430410</v>
          </cell>
          <cell r="B205" t="str">
            <v>CAMPOS BORGES</v>
          </cell>
          <cell r="C205" t="str">
            <v>RS</v>
          </cell>
          <cell r="D205">
            <v>1</v>
          </cell>
        </row>
        <row r="206">
          <cell r="A206" t="str">
            <v>310810</v>
          </cell>
          <cell r="B206" t="str">
            <v>BONFIM</v>
          </cell>
          <cell r="C206" t="str">
            <v>MG</v>
          </cell>
          <cell r="D206">
            <v>92662</v>
          </cell>
          <cell r="E206">
            <v>664016</v>
          </cell>
        </row>
        <row r="207">
          <cell r="A207" t="str">
            <v>314625</v>
          </cell>
          <cell r="B207" t="str">
            <v>PADRE CARVALHO</v>
          </cell>
          <cell r="C207" t="str">
            <v>MG</v>
          </cell>
          <cell r="D207">
            <v>4044</v>
          </cell>
          <cell r="E207">
            <v>996096</v>
          </cell>
        </row>
        <row r="208">
          <cell r="A208" t="str">
            <v>313450</v>
          </cell>
          <cell r="B208" t="str">
            <v>ITUTINGA</v>
          </cell>
          <cell r="C208" t="str">
            <v>MG</v>
          </cell>
          <cell r="D208">
            <v>30297</v>
          </cell>
          <cell r="E208">
            <v>608704</v>
          </cell>
        </row>
        <row r="209">
          <cell r="A209" t="str">
            <v>314820</v>
          </cell>
          <cell r="B209" t="str">
            <v>PATROCINIO DO MURIAE</v>
          </cell>
          <cell r="C209" t="str">
            <v>MG</v>
          </cell>
          <cell r="D209">
            <v>11802</v>
          </cell>
          <cell r="E209">
            <v>492599</v>
          </cell>
        </row>
        <row r="210">
          <cell r="A210" t="str">
            <v>291160</v>
          </cell>
          <cell r="B210" t="str">
            <v>GOVERNADOR MANGABEIRA</v>
          </cell>
          <cell r="C210" t="str">
            <v>BA</v>
          </cell>
        </row>
        <row r="211">
          <cell r="A211" t="str">
            <v>313020</v>
          </cell>
          <cell r="B211" t="str">
            <v>IGARATINGA</v>
          </cell>
          <cell r="C211" t="str">
            <v>MG</v>
          </cell>
          <cell r="D211">
            <v>73618</v>
          </cell>
          <cell r="E211">
            <v>384983</v>
          </cell>
        </row>
        <row r="212">
          <cell r="A212" t="str">
            <v>315140</v>
          </cell>
          <cell r="B212" t="str">
            <v>PITANGUI</v>
          </cell>
          <cell r="C212" t="str">
            <v>MG</v>
          </cell>
          <cell r="D212">
            <v>263726</v>
          </cell>
          <cell r="E212">
            <v>1866500</v>
          </cell>
        </row>
        <row r="213">
          <cell r="A213" t="str">
            <v>315130</v>
          </cell>
          <cell r="B213" t="str">
            <v>PIRAUBA</v>
          </cell>
          <cell r="C213" t="str">
            <v>MG</v>
          </cell>
          <cell r="D213">
            <v>106199</v>
          </cell>
          <cell r="E213">
            <v>549292</v>
          </cell>
        </row>
        <row r="214">
          <cell r="A214" t="str">
            <v>315053</v>
          </cell>
          <cell r="B214" t="str">
            <v>PINGO-D'AGUA</v>
          </cell>
          <cell r="C214" t="str">
            <v>MG</v>
          </cell>
          <cell r="D214">
            <v>77443</v>
          </cell>
          <cell r="E214">
            <v>778365</v>
          </cell>
        </row>
        <row r="215">
          <cell r="A215" t="str">
            <v>353970</v>
          </cell>
          <cell r="B215" t="str">
            <v>PLATINA</v>
          </cell>
          <cell r="C215" t="str">
            <v>SP</v>
          </cell>
        </row>
        <row r="216">
          <cell r="A216" t="str">
            <v>315260</v>
          </cell>
          <cell r="B216" t="str">
            <v>POUSO ALTO</v>
          </cell>
          <cell r="C216" t="str">
            <v>MG</v>
          </cell>
          <cell r="D216">
            <v>26864</v>
          </cell>
          <cell r="E216">
            <v>2477410</v>
          </cell>
        </row>
        <row r="217">
          <cell r="A217" t="str">
            <v>521310</v>
          </cell>
          <cell r="B217" t="str">
            <v>MINEIROS</v>
          </cell>
          <cell r="C217" t="str">
            <v>GO</v>
          </cell>
        </row>
        <row r="218">
          <cell r="A218" t="str">
            <v>312125</v>
          </cell>
          <cell r="B218" t="str">
            <v>DELTA</v>
          </cell>
          <cell r="C218" t="str">
            <v>MG</v>
          </cell>
          <cell r="D218">
            <v>118931</v>
          </cell>
          <cell r="E218">
            <v>880952</v>
          </cell>
        </row>
        <row r="219">
          <cell r="A219" t="str">
            <v>312450</v>
          </cell>
          <cell r="B219" t="str">
            <v>ESTIVA</v>
          </cell>
          <cell r="C219" t="str">
            <v>MG</v>
          </cell>
          <cell r="D219">
            <v>68618</v>
          </cell>
          <cell r="E219">
            <v>514002</v>
          </cell>
        </row>
        <row r="220">
          <cell r="A220" t="str">
            <v>420165</v>
          </cell>
          <cell r="B220" t="str">
            <v>ARVOREDO</v>
          </cell>
          <cell r="C220" t="str">
            <v>SC</v>
          </cell>
        </row>
        <row r="221">
          <cell r="A221" t="str">
            <v>431010</v>
          </cell>
          <cell r="B221" t="str">
            <v>IGREJINHA</v>
          </cell>
          <cell r="C221" t="str">
            <v>RS</v>
          </cell>
          <cell r="D221">
            <v>27112</v>
          </cell>
          <cell r="E221">
            <v>4392980</v>
          </cell>
          <cell r="G221">
            <v>4472891</v>
          </cell>
        </row>
        <row r="222">
          <cell r="A222" t="str">
            <v>316750</v>
          </cell>
          <cell r="B222" t="str">
            <v>SIMAO PEREIRA</v>
          </cell>
          <cell r="C222" t="str">
            <v>MG</v>
          </cell>
        </row>
        <row r="223">
          <cell r="A223" t="str">
            <v>317200</v>
          </cell>
          <cell r="B223" t="str">
            <v>VISCONDE DO RIO BRANCO</v>
          </cell>
          <cell r="C223" t="str">
            <v>MG</v>
          </cell>
        </row>
        <row r="224">
          <cell r="A224" t="str">
            <v>411160</v>
          </cell>
          <cell r="B224" t="str">
            <v>IVATUBA</v>
          </cell>
          <cell r="C224" t="str">
            <v>PR</v>
          </cell>
        </row>
        <row r="225">
          <cell r="A225" t="str">
            <v>310560</v>
          </cell>
          <cell r="B225" t="str">
            <v>BARBACENA</v>
          </cell>
          <cell r="C225" t="str">
            <v>MG</v>
          </cell>
          <cell r="D225">
            <v>161781</v>
          </cell>
          <cell r="E225">
            <v>1308578</v>
          </cell>
        </row>
        <row r="226">
          <cell r="A226" t="str">
            <v>313570</v>
          </cell>
          <cell r="B226" t="str">
            <v>JEQUITIBA</v>
          </cell>
          <cell r="C226" t="str">
            <v>MG</v>
          </cell>
          <cell r="E226">
            <v>1205</v>
          </cell>
        </row>
        <row r="227">
          <cell r="A227" t="str">
            <v>317043</v>
          </cell>
          <cell r="B227" t="str">
            <v>UNIAO DE MINAS</v>
          </cell>
          <cell r="C227" t="str">
            <v>MG</v>
          </cell>
        </row>
        <row r="228">
          <cell r="A228" t="str">
            <v>314380</v>
          </cell>
          <cell r="B228" t="str">
            <v>MUNHOZ</v>
          </cell>
          <cell r="C228" t="str">
            <v>MG</v>
          </cell>
          <cell r="D228">
            <v>110064</v>
          </cell>
          <cell r="E228">
            <v>2347656</v>
          </cell>
        </row>
        <row r="229">
          <cell r="A229" t="str">
            <v>311140</v>
          </cell>
          <cell r="B229" t="str">
            <v>CAMPO FLORIDO</v>
          </cell>
          <cell r="C229" t="str">
            <v>MG</v>
          </cell>
          <cell r="D229">
            <v>18920</v>
          </cell>
          <cell r="E229">
            <v>979178</v>
          </cell>
        </row>
        <row r="230">
          <cell r="A230" t="str">
            <v>310730</v>
          </cell>
          <cell r="B230" t="str">
            <v>BOCAIUVA</v>
          </cell>
          <cell r="C230" t="str">
            <v>MG</v>
          </cell>
          <cell r="D230">
            <v>20538</v>
          </cell>
          <cell r="E230">
            <v>29706738</v>
          </cell>
        </row>
        <row r="231">
          <cell r="A231" t="str">
            <v>314995</v>
          </cell>
          <cell r="B231" t="str">
            <v>PERIQUITO</v>
          </cell>
          <cell r="C231" t="str">
            <v>MG</v>
          </cell>
          <cell r="D231">
            <v>67143</v>
          </cell>
          <cell r="E231">
            <v>567268</v>
          </cell>
        </row>
        <row r="232">
          <cell r="A232" t="str">
            <v>316165</v>
          </cell>
          <cell r="B232" t="str">
            <v>SAO GERALDO DO BAIXIO</v>
          </cell>
          <cell r="C232" t="str">
            <v>MG</v>
          </cell>
          <cell r="D232">
            <v>44789</v>
          </cell>
          <cell r="E232">
            <v>573519</v>
          </cell>
        </row>
        <row r="233">
          <cell r="A233" t="str">
            <v>430607</v>
          </cell>
          <cell r="B233" t="str">
            <v>CRISTAL DO SUL</v>
          </cell>
          <cell r="C233" t="str">
            <v>RS</v>
          </cell>
        </row>
        <row r="234">
          <cell r="A234" t="str">
            <v>420120</v>
          </cell>
          <cell r="B234" t="str">
            <v>ANTONIO CARLOS</v>
          </cell>
          <cell r="C234" t="str">
            <v>SC</v>
          </cell>
          <cell r="E234">
            <v>838701</v>
          </cell>
        </row>
        <row r="235">
          <cell r="A235" t="str">
            <v>313650</v>
          </cell>
          <cell r="B235" t="str">
            <v>JORDANIA</v>
          </cell>
          <cell r="C235" t="str">
            <v>MG</v>
          </cell>
          <cell r="D235">
            <v>268</v>
          </cell>
          <cell r="E235">
            <v>478119</v>
          </cell>
        </row>
        <row r="236">
          <cell r="A236" t="str">
            <v>316265</v>
          </cell>
          <cell r="B236" t="str">
            <v>SAO JOAO DO PACUI</v>
          </cell>
          <cell r="C236" t="str">
            <v>MG</v>
          </cell>
        </row>
        <row r="237">
          <cell r="A237" t="str">
            <v>312360</v>
          </cell>
          <cell r="B237" t="str">
            <v>ELOI MENDES</v>
          </cell>
          <cell r="C237" t="str">
            <v>MG</v>
          </cell>
          <cell r="D237">
            <v>1204</v>
          </cell>
          <cell r="E237">
            <v>6439789</v>
          </cell>
        </row>
        <row r="238">
          <cell r="A238" t="str">
            <v>315480</v>
          </cell>
          <cell r="B238" t="str">
            <v>RIO ACIMA</v>
          </cell>
          <cell r="C238" t="str">
            <v>MG</v>
          </cell>
          <cell r="D238">
            <v>152868</v>
          </cell>
          <cell r="E238">
            <v>1506959</v>
          </cell>
        </row>
        <row r="239">
          <cell r="A239" t="str">
            <v>315650</v>
          </cell>
          <cell r="B239" t="str">
            <v>RUBELITA</v>
          </cell>
          <cell r="C239" t="str">
            <v>MG</v>
          </cell>
          <cell r="D239">
            <v>23718</v>
          </cell>
          <cell r="E239">
            <v>2534679</v>
          </cell>
        </row>
        <row r="240">
          <cell r="A240" t="str">
            <v>350810</v>
          </cell>
          <cell r="B240" t="str">
            <v>BURITAMA</v>
          </cell>
          <cell r="C240" t="str">
            <v>SP</v>
          </cell>
          <cell r="E240">
            <v>1152104</v>
          </cell>
        </row>
        <row r="241">
          <cell r="A241" t="str">
            <v>313800</v>
          </cell>
          <cell r="B241" t="str">
            <v>LARANJAL</v>
          </cell>
          <cell r="C241" t="str">
            <v>MG</v>
          </cell>
          <cell r="D241">
            <v>43776</v>
          </cell>
          <cell r="E241">
            <v>366375</v>
          </cell>
        </row>
        <row r="242">
          <cell r="A242" t="str">
            <v>351870</v>
          </cell>
          <cell r="B242" t="str">
            <v>GUARUJA</v>
          </cell>
          <cell r="C242" t="str">
            <v>SP</v>
          </cell>
          <cell r="D242">
            <v>822563</v>
          </cell>
          <cell r="E242">
            <v>5785502</v>
          </cell>
          <cell r="F242">
            <v>11697</v>
          </cell>
          <cell r="G242">
            <v>7276236</v>
          </cell>
        </row>
        <row r="243">
          <cell r="A243" t="str">
            <v>311115</v>
          </cell>
          <cell r="B243" t="str">
            <v>CAMPO AZUL</v>
          </cell>
          <cell r="C243" t="str">
            <v>MG</v>
          </cell>
          <cell r="D243">
            <v>56606</v>
          </cell>
          <cell r="E243">
            <v>566386</v>
          </cell>
        </row>
        <row r="244">
          <cell r="A244" t="str">
            <v>315270</v>
          </cell>
          <cell r="B244" t="str">
            <v>PRADOS</v>
          </cell>
          <cell r="C244" t="str">
            <v>MG</v>
          </cell>
          <cell r="D244">
            <v>31093</v>
          </cell>
          <cell r="E244">
            <v>329452</v>
          </cell>
        </row>
        <row r="245">
          <cell r="A245" t="str">
            <v>310163</v>
          </cell>
          <cell r="B245" t="str">
            <v>ALFREDO VASCONCELOS</v>
          </cell>
          <cell r="C245" t="str">
            <v>MG</v>
          </cell>
          <cell r="D245">
            <v>120403</v>
          </cell>
          <cell r="E245">
            <v>667541</v>
          </cell>
        </row>
        <row r="246">
          <cell r="A246" t="str">
            <v>310230</v>
          </cell>
          <cell r="B246" t="str">
            <v>ALVINOPOLIS</v>
          </cell>
          <cell r="C246" t="str">
            <v>MG</v>
          </cell>
          <cell r="D246">
            <v>223150</v>
          </cell>
          <cell r="E246">
            <v>2365502</v>
          </cell>
        </row>
        <row r="247">
          <cell r="A247" t="str">
            <v>351520</v>
          </cell>
          <cell r="B247" t="str">
            <v>ESTRELA D'OESTE</v>
          </cell>
          <cell r="C247" t="str">
            <v>SP</v>
          </cell>
          <cell r="D247">
            <v>28827</v>
          </cell>
          <cell r="E247">
            <v>541537</v>
          </cell>
        </row>
        <row r="248">
          <cell r="A248" t="str">
            <v>316810</v>
          </cell>
          <cell r="B248" t="str">
            <v>TAPIRA</v>
          </cell>
          <cell r="C248" t="str">
            <v>MG</v>
          </cell>
        </row>
        <row r="249">
          <cell r="A249" t="str">
            <v>314560</v>
          </cell>
          <cell r="B249" t="str">
            <v>OLIVEIRA</v>
          </cell>
          <cell r="C249" t="str">
            <v>MG</v>
          </cell>
          <cell r="D249">
            <v>328997</v>
          </cell>
          <cell r="E249">
            <v>1343662</v>
          </cell>
        </row>
        <row r="250">
          <cell r="A250" t="str">
            <v>311130</v>
          </cell>
          <cell r="B250" t="str">
            <v>CAMPO DO MEIO</v>
          </cell>
          <cell r="C250" t="str">
            <v>MG</v>
          </cell>
          <cell r="D250">
            <v>18488</v>
          </cell>
          <cell r="E250">
            <v>721354</v>
          </cell>
        </row>
        <row r="251">
          <cell r="A251" t="str">
            <v>421568</v>
          </cell>
          <cell r="B251" t="str">
            <v>SANTA TEREZINHA DO PROGRESSO</v>
          </cell>
          <cell r="C251" t="str">
            <v>SC</v>
          </cell>
          <cell r="E251">
            <v>229468</v>
          </cell>
        </row>
        <row r="252">
          <cell r="A252" t="str">
            <v>431370</v>
          </cell>
          <cell r="B252" t="str">
            <v>PALMEIRA DAS MISSOES</v>
          </cell>
          <cell r="C252" t="str">
            <v>RS</v>
          </cell>
        </row>
        <row r="253">
          <cell r="A253" t="str">
            <v>410990</v>
          </cell>
          <cell r="B253" t="str">
            <v>ICARAIMA</v>
          </cell>
          <cell r="C253" t="str">
            <v>PR</v>
          </cell>
        </row>
        <row r="254">
          <cell r="A254" t="str">
            <v>313505</v>
          </cell>
          <cell r="B254" t="str">
            <v>JAIBA</v>
          </cell>
          <cell r="C254" t="str">
            <v>MG</v>
          </cell>
          <cell r="D254">
            <v>315859</v>
          </cell>
          <cell r="E254">
            <v>5902273</v>
          </cell>
        </row>
        <row r="255">
          <cell r="A255" t="str">
            <v>314340</v>
          </cell>
          <cell r="B255" t="str">
            <v>MONTE SIAO</v>
          </cell>
          <cell r="C255" t="str">
            <v>MG</v>
          </cell>
          <cell r="D255">
            <v>66342</v>
          </cell>
          <cell r="E255">
            <v>567989</v>
          </cell>
        </row>
        <row r="256">
          <cell r="A256" t="str">
            <v>355580</v>
          </cell>
          <cell r="B256" t="str">
            <v>URANIA</v>
          </cell>
          <cell r="C256" t="str">
            <v>SP</v>
          </cell>
        </row>
        <row r="257">
          <cell r="A257" t="str">
            <v>431610</v>
          </cell>
          <cell r="B257" t="str">
            <v>RONDA ALTA</v>
          </cell>
          <cell r="C257" t="str">
            <v>RS</v>
          </cell>
          <cell r="D257">
            <v>75302</v>
          </cell>
          <cell r="E257">
            <v>3588533</v>
          </cell>
        </row>
        <row r="258">
          <cell r="A258" t="str">
            <v>421415</v>
          </cell>
          <cell r="B258" t="str">
            <v>PRINCESA</v>
          </cell>
          <cell r="C258" t="str">
            <v>SC</v>
          </cell>
          <cell r="E258">
            <v>335007</v>
          </cell>
        </row>
        <row r="259">
          <cell r="A259" t="str">
            <v>313665</v>
          </cell>
          <cell r="B259" t="str">
            <v>JUATUBA</v>
          </cell>
          <cell r="C259" t="str">
            <v>MG</v>
          </cell>
          <cell r="D259">
            <v>93507</v>
          </cell>
          <cell r="E259">
            <v>5340429</v>
          </cell>
        </row>
        <row r="260">
          <cell r="A260" t="str">
            <v>412750</v>
          </cell>
          <cell r="B260" t="str">
            <v>TIBAGI</v>
          </cell>
          <cell r="C260" t="str">
            <v>PR</v>
          </cell>
        </row>
        <row r="261">
          <cell r="A261" t="str">
            <v>315420</v>
          </cell>
          <cell r="B261" t="str">
            <v>RESENDE COSTA</v>
          </cell>
          <cell r="C261" t="str">
            <v>MG</v>
          </cell>
          <cell r="D261">
            <v>99774</v>
          </cell>
          <cell r="E261">
            <v>542522</v>
          </cell>
        </row>
        <row r="262">
          <cell r="A262" t="str">
            <v>410370</v>
          </cell>
          <cell r="B262" t="str">
            <v>CAMBE</v>
          </cell>
          <cell r="C262" t="str">
            <v>PR</v>
          </cell>
        </row>
        <row r="263">
          <cell r="A263" t="str">
            <v>314810</v>
          </cell>
          <cell r="B263" t="str">
            <v>PATROCINIO</v>
          </cell>
          <cell r="C263" t="str">
            <v>MG</v>
          </cell>
          <cell r="D263">
            <v>7176</v>
          </cell>
          <cell r="E263">
            <v>5554776</v>
          </cell>
        </row>
        <row r="264">
          <cell r="A264" t="str">
            <v>421520</v>
          </cell>
          <cell r="B264" t="str">
            <v>ROMELANDIA</v>
          </cell>
          <cell r="C264" t="str">
            <v>SC</v>
          </cell>
          <cell r="E264">
            <v>524785</v>
          </cell>
        </row>
        <row r="265">
          <cell r="A265" t="str">
            <v>310710</v>
          </cell>
          <cell r="B265" t="str">
            <v>BOA ESPERANCA</v>
          </cell>
          <cell r="C265" t="str">
            <v>MG</v>
          </cell>
          <cell r="D265">
            <v>199827</v>
          </cell>
          <cell r="E265">
            <v>906500</v>
          </cell>
        </row>
        <row r="266">
          <cell r="A266" t="str">
            <v>310420</v>
          </cell>
          <cell r="B266" t="str">
            <v>ARCOS</v>
          </cell>
          <cell r="C266" t="str">
            <v>MG</v>
          </cell>
          <cell r="D266">
            <v>390406</v>
          </cell>
          <cell r="E266">
            <v>3330180</v>
          </cell>
        </row>
        <row r="267">
          <cell r="A267" t="str">
            <v>521180</v>
          </cell>
          <cell r="B267" t="str">
            <v>JARAGUA</v>
          </cell>
          <cell r="C267" t="str">
            <v>GO</v>
          </cell>
          <cell r="E267">
            <v>1340148</v>
          </cell>
        </row>
        <row r="268">
          <cell r="A268" t="str">
            <v>316300</v>
          </cell>
          <cell r="B268" t="str">
            <v>SAO JOSE DA SAFIRA</v>
          </cell>
          <cell r="C268" t="str">
            <v>MG</v>
          </cell>
        </row>
        <row r="269">
          <cell r="A269" t="str">
            <v>311290</v>
          </cell>
          <cell r="B269" t="str">
            <v>CAPUTIRA</v>
          </cell>
          <cell r="C269" t="str">
            <v>MG</v>
          </cell>
          <cell r="D269">
            <v>60223</v>
          </cell>
          <cell r="E269">
            <v>999493</v>
          </cell>
        </row>
        <row r="270">
          <cell r="A270" t="str">
            <v>316640</v>
          </cell>
          <cell r="B270" t="str">
            <v>SERITINGA</v>
          </cell>
          <cell r="C270" t="str">
            <v>MG</v>
          </cell>
        </row>
        <row r="271">
          <cell r="A271" t="str">
            <v>314170</v>
          </cell>
          <cell r="B271" t="str">
            <v>MESQUITA</v>
          </cell>
          <cell r="C271" t="str">
            <v>MG</v>
          </cell>
          <cell r="D271">
            <v>76162</v>
          </cell>
          <cell r="E271">
            <v>420458</v>
          </cell>
        </row>
        <row r="272">
          <cell r="A272" t="str">
            <v>411250</v>
          </cell>
          <cell r="B272" t="str">
            <v>JARDIM ALEGRE</v>
          </cell>
          <cell r="C272" t="str">
            <v>PR</v>
          </cell>
        </row>
        <row r="273">
          <cell r="A273" t="str">
            <v>313115</v>
          </cell>
          <cell r="B273" t="str">
            <v>IPABA</v>
          </cell>
          <cell r="C273" t="str">
            <v>MG</v>
          </cell>
          <cell r="D273">
            <v>127608</v>
          </cell>
          <cell r="E273">
            <v>1087259</v>
          </cell>
        </row>
        <row r="274">
          <cell r="A274" t="str">
            <v>310840</v>
          </cell>
          <cell r="B274" t="str">
            <v>BOTELHOS</v>
          </cell>
          <cell r="C274" t="str">
            <v>MG</v>
          </cell>
          <cell r="D274">
            <v>24865</v>
          </cell>
          <cell r="E274">
            <v>4038035</v>
          </cell>
        </row>
        <row r="275">
          <cell r="A275" t="str">
            <v>316170</v>
          </cell>
          <cell r="B275" t="str">
            <v>SAO GONCALO DO ABAETE</v>
          </cell>
          <cell r="C275" t="str">
            <v>MG</v>
          </cell>
          <cell r="D275">
            <v>45783</v>
          </cell>
          <cell r="E275">
            <v>1150568</v>
          </cell>
        </row>
        <row r="276">
          <cell r="A276" t="str">
            <v>313250</v>
          </cell>
          <cell r="B276" t="str">
            <v>ITAMARANDIBA</v>
          </cell>
          <cell r="C276" t="str">
            <v>MG</v>
          </cell>
          <cell r="D276">
            <v>246132</v>
          </cell>
          <cell r="E276">
            <v>2802317</v>
          </cell>
        </row>
        <row r="277">
          <cell r="A277" t="str">
            <v>313530</v>
          </cell>
          <cell r="B277" t="str">
            <v>JAPARAIBA</v>
          </cell>
          <cell r="C277" t="str">
            <v>MG</v>
          </cell>
          <cell r="D277">
            <v>47082</v>
          </cell>
          <cell r="E277">
            <v>219081</v>
          </cell>
        </row>
        <row r="278">
          <cell r="A278" t="str">
            <v>316020</v>
          </cell>
          <cell r="B278" t="str">
            <v>SANTO ANTONIO DO ITAMBE</v>
          </cell>
          <cell r="C278" t="str">
            <v>MG</v>
          </cell>
          <cell r="D278">
            <v>96603</v>
          </cell>
          <cell r="E278">
            <v>456093</v>
          </cell>
        </row>
        <row r="279">
          <cell r="A279" t="str">
            <v>310340</v>
          </cell>
          <cell r="B279" t="str">
            <v>ARACUAI</v>
          </cell>
          <cell r="C279" t="str">
            <v>MG</v>
          </cell>
          <cell r="D279">
            <v>188996</v>
          </cell>
          <cell r="E279">
            <v>1802853</v>
          </cell>
        </row>
        <row r="280">
          <cell r="A280" t="str">
            <v>312200</v>
          </cell>
          <cell r="B280" t="str">
            <v>DIVINO</v>
          </cell>
          <cell r="C280" t="str">
            <v>MG</v>
          </cell>
          <cell r="D280">
            <v>238037</v>
          </cell>
          <cell r="E280">
            <v>1303153</v>
          </cell>
        </row>
        <row r="281">
          <cell r="A281" t="str">
            <v>420445</v>
          </cell>
          <cell r="B281" t="str">
            <v>CORONEL MARTINS</v>
          </cell>
          <cell r="C281" t="str">
            <v>SC</v>
          </cell>
        </row>
        <row r="282">
          <cell r="A282" t="str">
            <v>314915</v>
          </cell>
          <cell r="B282" t="str">
            <v>PEDRAS DE MARIA DA CRUZ</v>
          </cell>
          <cell r="C282" t="str">
            <v>MG</v>
          </cell>
          <cell r="D282">
            <v>66530</v>
          </cell>
          <cell r="E282">
            <v>646057</v>
          </cell>
        </row>
        <row r="283">
          <cell r="A283" t="str">
            <v>432190</v>
          </cell>
          <cell r="B283" t="str">
            <v>TRES PASSOS</v>
          </cell>
          <cell r="C283" t="str">
            <v>RS</v>
          </cell>
        </row>
        <row r="284">
          <cell r="A284" t="str">
            <v>430730</v>
          </cell>
          <cell r="B284" t="str">
            <v>ERVAL SECO</v>
          </cell>
          <cell r="C284" t="str">
            <v>RS</v>
          </cell>
          <cell r="D284">
            <v>55886</v>
          </cell>
          <cell r="E284">
            <v>164216</v>
          </cell>
          <cell r="G284">
            <v>259352</v>
          </cell>
        </row>
        <row r="285">
          <cell r="A285" t="str">
            <v>312850</v>
          </cell>
          <cell r="B285" t="str">
            <v>GUARARA</v>
          </cell>
          <cell r="C285" t="str">
            <v>MG</v>
          </cell>
          <cell r="D285">
            <v>74900</v>
          </cell>
          <cell r="E285">
            <v>334759</v>
          </cell>
        </row>
        <row r="286">
          <cell r="A286" t="str">
            <v>431455</v>
          </cell>
          <cell r="B286" t="str">
            <v>PIRAPO</v>
          </cell>
          <cell r="C286" t="str">
            <v>RS</v>
          </cell>
        </row>
        <row r="287">
          <cell r="A287" t="str">
            <v>313010</v>
          </cell>
          <cell r="B287" t="str">
            <v>IGARAPE</v>
          </cell>
          <cell r="C287" t="str">
            <v>MG</v>
          </cell>
          <cell r="E287">
            <v>38691894</v>
          </cell>
        </row>
        <row r="288">
          <cell r="A288" t="str">
            <v>315090</v>
          </cell>
          <cell r="B288" t="str">
            <v>PIRANGUCU</v>
          </cell>
          <cell r="C288" t="str">
            <v>MG</v>
          </cell>
          <cell r="D288">
            <v>234426</v>
          </cell>
          <cell r="E288">
            <v>1296523</v>
          </cell>
        </row>
        <row r="289">
          <cell r="A289" t="str">
            <v>420240</v>
          </cell>
          <cell r="B289" t="str">
            <v>BLUMENAU</v>
          </cell>
          <cell r="C289" t="str">
            <v>SC</v>
          </cell>
        </row>
        <row r="290">
          <cell r="A290" t="str">
            <v>431843</v>
          </cell>
          <cell r="B290" t="str">
            <v>SAO JOAO DO POLESINE</v>
          </cell>
          <cell r="C290" t="str">
            <v>RS</v>
          </cell>
        </row>
        <row r="291">
          <cell r="A291" t="str">
            <v>410730</v>
          </cell>
          <cell r="B291" t="str">
            <v>DOUTOR CAMARGO</v>
          </cell>
          <cell r="C291" t="str">
            <v>PR</v>
          </cell>
        </row>
        <row r="292">
          <cell r="A292" t="str">
            <v>310240</v>
          </cell>
          <cell r="B292" t="str">
            <v>ALVORADA DE MINAS</v>
          </cell>
          <cell r="C292" t="str">
            <v>MG</v>
          </cell>
          <cell r="D292">
            <v>82389</v>
          </cell>
          <cell r="E292">
            <v>436607</v>
          </cell>
        </row>
        <row r="293">
          <cell r="A293" t="str">
            <v>316440</v>
          </cell>
          <cell r="B293" t="str">
            <v>SAO SEBASTIAO DA BELA VISTA</v>
          </cell>
          <cell r="C293" t="str">
            <v>MG</v>
          </cell>
        </row>
        <row r="294">
          <cell r="A294" t="str">
            <v>312390</v>
          </cell>
          <cell r="B294" t="str">
            <v>ENTRE RIOS DE MINAS</v>
          </cell>
          <cell r="C294" t="str">
            <v>MG</v>
          </cell>
          <cell r="D294">
            <v>64843</v>
          </cell>
          <cell r="E294">
            <v>290989</v>
          </cell>
        </row>
        <row r="295">
          <cell r="A295" t="str">
            <v>354480</v>
          </cell>
          <cell r="B295" t="str">
            <v>SALES</v>
          </cell>
          <cell r="C295" t="str">
            <v>SP</v>
          </cell>
        </row>
        <row r="296">
          <cell r="A296" t="str">
            <v>430155</v>
          </cell>
          <cell r="B296" t="str">
            <v>AUREA</v>
          </cell>
          <cell r="C296" t="str">
            <v>RS</v>
          </cell>
          <cell r="D296">
            <v>88930</v>
          </cell>
        </row>
        <row r="297">
          <cell r="A297" t="str">
            <v>431115</v>
          </cell>
          <cell r="B297" t="str">
            <v>JOIA</v>
          </cell>
          <cell r="C297" t="str">
            <v>RS</v>
          </cell>
        </row>
        <row r="298">
          <cell r="A298" t="str">
            <v>352420</v>
          </cell>
          <cell r="B298" t="str">
            <v>JABORANDI</v>
          </cell>
          <cell r="C298" t="str">
            <v>SP</v>
          </cell>
          <cell r="D298">
            <v>54960</v>
          </cell>
          <cell r="E298">
            <v>289326</v>
          </cell>
          <cell r="G298">
            <v>262913</v>
          </cell>
        </row>
        <row r="299">
          <cell r="A299" t="str">
            <v>313545</v>
          </cell>
          <cell r="B299" t="str">
            <v>JENIPAPO DE MINAS</v>
          </cell>
          <cell r="C299" t="str">
            <v>MG</v>
          </cell>
          <cell r="D299">
            <v>114865</v>
          </cell>
          <cell r="E299">
            <v>543442</v>
          </cell>
        </row>
        <row r="300">
          <cell r="A300" t="str">
            <v>311670</v>
          </cell>
          <cell r="B300" t="str">
            <v>COIMBRA</v>
          </cell>
          <cell r="C300" t="str">
            <v>MG</v>
          </cell>
          <cell r="D300">
            <v>61729</v>
          </cell>
          <cell r="E300">
            <v>2960030</v>
          </cell>
        </row>
        <row r="301">
          <cell r="A301" t="str">
            <v>430693</v>
          </cell>
          <cell r="B301" t="str">
            <v>ENTRE-IJUIS</v>
          </cell>
          <cell r="C301" t="str">
            <v>RS</v>
          </cell>
          <cell r="E301">
            <v>946511</v>
          </cell>
        </row>
        <row r="302">
          <cell r="A302" t="str">
            <v>411470</v>
          </cell>
          <cell r="B302" t="str">
            <v>MARIA HELENA</v>
          </cell>
          <cell r="C302" t="str">
            <v>PR</v>
          </cell>
        </row>
        <row r="303">
          <cell r="A303" t="str">
            <v>431041</v>
          </cell>
          <cell r="B303" t="str">
            <v>INHACORA</v>
          </cell>
          <cell r="C303" t="str">
            <v>RS</v>
          </cell>
        </row>
        <row r="304">
          <cell r="A304" t="str">
            <v>310190</v>
          </cell>
          <cell r="B304" t="str">
            <v>ALPINOPOLIS</v>
          </cell>
          <cell r="C304" t="str">
            <v>MG</v>
          </cell>
          <cell r="D304">
            <v>151740</v>
          </cell>
          <cell r="E304">
            <v>1260817</v>
          </cell>
        </row>
        <row r="305">
          <cell r="A305" t="str">
            <v>412125</v>
          </cell>
          <cell r="B305" t="str">
            <v>RAMILANDIA</v>
          </cell>
          <cell r="C305" t="str">
            <v>PR</v>
          </cell>
        </row>
        <row r="306">
          <cell r="A306" t="str">
            <v>316400</v>
          </cell>
          <cell r="B306" t="str">
            <v>SAO PEDRO DOS FERROS</v>
          </cell>
          <cell r="C306" t="str">
            <v>MG</v>
          </cell>
        </row>
        <row r="307">
          <cell r="A307" t="str">
            <v>316030</v>
          </cell>
          <cell r="B307" t="str">
            <v>SANTO ANTONIO DO JACINTO</v>
          </cell>
          <cell r="C307" t="str">
            <v>MG</v>
          </cell>
          <cell r="D307">
            <v>1361</v>
          </cell>
          <cell r="E307">
            <v>1055153</v>
          </cell>
        </row>
        <row r="308">
          <cell r="A308" t="str">
            <v>312410</v>
          </cell>
          <cell r="B308" t="str">
            <v>ESMERALDAS</v>
          </cell>
          <cell r="C308" t="str">
            <v>MG</v>
          </cell>
          <cell r="D308">
            <v>446206</v>
          </cell>
          <cell r="E308">
            <v>13147788</v>
          </cell>
        </row>
        <row r="309">
          <cell r="A309" t="str">
            <v>354580</v>
          </cell>
          <cell r="B309" t="str">
            <v>SANTA BARBARA D'OESTE</v>
          </cell>
          <cell r="C309" t="str">
            <v>SP</v>
          </cell>
          <cell r="D309">
            <v>739386</v>
          </cell>
          <cell r="E309">
            <v>4081147</v>
          </cell>
          <cell r="F309">
            <v>1</v>
          </cell>
        </row>
        <row r="310">
          <cell r="A310" t="str">
            <v>355350</v>
          </cell>
          <cell r="B310" t="str">
            <v>TAPIRAI</v>
          </cell>
          <cell r="C310" t="str">
            <v>SP</v>
          </cell>
        </row>
        <row r="311">
          <cell r="A311" t="str">
            <v>313670</v>
          </cell>
          <cell r="B311" t="str">
            <v>JUIZ DE FORA</v>
          </cell>
          <cell r="C311" t="str">
            <v>MG</v>
          </cell>
          <cell r="D311">
            <v>38138</v>
          </cell>
          <cell r="E311">
            <v>4028098</v>
          </cell>
        </row>
        <row r="312">
          <cell r="A312" t="str">
            <v>311410</v>
          </cell>
          <cell r="B312" t="str">
            <v>CARMO DE MINAS</v>
          </cell>
          <cell r="C312" t="str">
            <v>MG</v>
          </cell>
          <cell r="D312">
            <v>162386</v>
          </cell>
          <cell r="E312">
            <v>783269</v>
          </cell>
        </row>
        <row r="313">
          <cell r="A313" t="str">
            <v>314470</v>
          </cell>
          <cell r="B313" t="str">
            <v>NOVA ERA</v>
          </cell>
          <cell r="C313" t="str">
            <v>MG</v>
          </cell>
          <cell r="D313">
            <v>58679</v>
          </cell>
          <cell r="E313">
            <v>1109715</v>
          </cell>
        </row>
        <row r="314">
          <cell r="A314" t="str">
            <v>314085</v>
          </cell>
          <cell r="B314" t="str">
            <v>MATIAS CARDOSO</v>
          </cell>
          <cell r="C314" t="str">
            <v>MG</v>
          </cell>
          <cell r="D314">
            <v>119895</v>
          </cell>
          <cell r="E314">
            <v>1377465</v>
          </cell>
        </row>
        <row r="315">
          <cell r="A315" t="str">
            <v>315250</v>
          </cell>
          <cell r="B315" t="str">
            <v>POUSO ALEGRE</v>
          </cell>
          <cell r="C315" t="str">
            <v>MG</v>
          </cell>
          <cell r="D315">
            <v>137701</v>
          </cell>
          <cell r="E315">
            <v>13089694</v>
          </cell>
        </row>
        <row r="316">
          <cell r="A316" t="str">
            <v>315930</v>
          </cell>
          <cell r="B316" t="str">
            <v>SANTA RITA DE JACUTINGA</v>
          </cell>
          <cell r="C316" t="str">
            <v>MG</v>
          </cell>
          <cell r="D316">
            <v>26553</v>
          </cell>
          <cell r="E316">
            <v>367980</v>
          </cell>
        </row>
        <row r="317">
          <cell r="A317" t="str">
            <v>315720</v>
          </cell>
          <cell r="B317" t="str">
            <v>SANTA BARBARA</v>
          </cell>
          <cell r="C317" t="str">
            <v>MG</v>
          </cell>
          <cell r="D317">
            <v>370</v>
          </cell>
          <cell r="E317">
            <v>52348208</v>
          </cell>
        </row>
        <row r="318">
          <cell r="A318" t="str">
            <v>316470</v>
          </cell>
          <cell r="B318" t="str">
            <v>SAO SEBASTIAO DO PARAISO</v>
          </cell>
          <cell r="C318" t="str">
            <v>MG</v>
          </cell>
        </row>
        <row r="319">
          <cell r="A319" t="str">
            <v>314015</v>
          </cell>
          <cell r="B319" t="str">
            <v>MARIO CAMPOS</v>
          </cell>
          <cell r="C319" t="str">
            <v>MG</v>
          </cell>
          <cell r="E319">
            <v>11830102</v>
          </cell>
        </row>
        <row r="320">
          <cell r="A320" t="str">
            <v>314840</v>
          </cell>
          <cell r="B320" t="str">
            <v>PAULISTAS</v>
          </cell>
          <cell r="C320" t="str">
            <v>MG</v>
          </cell>
          <cell r="D320">
            <v>35676</v>
          </cell>
          <cell r="E320">
            <v>531645</v>
          </cell>
        </row>
        <row r="321">
          <cell r="A321" t="str">
            <v>510558</v>
          </cell>
          <cell r="B321" t="str">
            <v>MARCELANDIA</v>
          </cell>
          <cell r="C321" t="str">
            <v>MT</v>
          </cell>
        </row>
        <row r="322">
          <cell r="A322" t="str">
            <v>352725</v>
          </cell>
          <cell r="B322" t="str">
            <v>LOURDES</v>
          </cell>
          <cell r="C322" t="str">
            <v>SP</v>
          </cell>
          <cell r="D322">
            <v>49484</v>
          </cell>
          <cell r="E322">
            <v>431634</v>
          </cell>
        </row>
        <row r="323">
          <cell r="A323" t="str">
            <v>314760</v>
          </cell>
          <cell r="B323" t="str">
            <v>PASSA QUATRO</v>
          </cell>
          <cell r="C323" t="str">
            <v>MG</v>
          </cell>
          <cell r="D323">
            <v>88490</v>
          </cell>
          <cell r="E323">
            <v>436670</v>
          </cell>
        </row>
        <row r="324">
          <cell r="A324" t="str">
            <v>410400</v>
          </cell>
          <cell r="B324" t="str">
            <v>CAMPINA GRANDE DO SUL</v>
          </cell>
          <cell r="C324" t="str">
            <v>PR</v>
          </cell>
        </row>
        <row r="325">
          <cell r="A325" t="str">
            <v>410865</v>
          </cell>
          <cell r="B325" t="str">
            <v>GOIOXIM</v>
          </cell>
          <cell r="C325" t="str">
            <v>PR</v>
          </cell>
          <cell r="D325">
            <v>34878</v>
          </cell>
          <cell r="E325">
            <v>541127</v>
          </cell>
        </row>
        <row r="326">
          <cell r="A326" t="str">
            <v>311900</v>
          </cell>
          <cell r="B326" t="str">
            <v>CORDISLANDIA</v>
          </cell>
          <cell r="C326" t="str">
            <v>MG</v>
          </cell>
          <cell r="D326">
            <v>985</v>
          </cell>
          <cell r="E326">
            <v>4433091</v>
          </cell>
        </row>
        <row r="327">
          <cell r="A327" t="str">
            <v>312320</v>
          </cell>
          <cell r="B327" t="str">
            <v>DORES DO INDAIA</v>
          </cell>
          <cell r="C327" t="str">
            <v>MG</v>
          </cell>
          <cell r="D327">
            <v>115014</v>
          </cell>
          <cell r="E327">
            <v>524245</v>
          </cell>
        </row>
        <row r="328">
          <cell r="A328" t="str">
            <v>351910</v>
          </cell>
          <cell r="B328" t="str">
            <v>IACANGA</v>
          </cell>
          <cell r="C328" t="str">
            <v>SP</v>
          </cell>
        </row>
        <row r="329">
          <cell r="A329" t="str">
            <v>312890</v>
          </cell>
          <cell r="B329" t="str">
            <v>GUIMARANIA</v>
          </cell>
          <cell r="C329" t="str">
            <v>MG</v>
          </cell>
          <cell r="D329">
            <v>71329</v>
          </cell>
          <cell r="E329">
            <v>254725</v>
          </cell>
        </row>
        <row r="330">
          <cell r="A330" t="str">
            <v>311780</v>
          </cell>
          <cell r="B330" t="str">
            <v>CONCEICAO DOS OUROS</v>
          </cell>
          <cell r="C330" t="str">
            <v>MG</v>
          </cell>
          <cell r="D330">
            <v>51116</v>
          </cell>
          <cell r="E330">
            <v>8535786</v>
          </cell>
        </row>
        <row r="331">
          <cell r="A331" t="str">
            <v>313920</v>
          </cell>
          <cell r="B331" t="str">
            <v>MALACACHETA</v>
          </cell>
          <cell r="C331" t="str">
            <v>MG</v>
          </cell>
          <cell r="D331">
            <v>247201</v>
          </cell>
          <cell r="E331">
            <v>2398456</v>
          </cell>
        </row>
        <row r="332">
          <cell r="A332" t="str">
            <v>510279</v>
          </cell>
          <cell r="B332" t="str">
            <v>CARLINDA</v>
          </cell>
          <cell r="C332" t="str">
            <v>MT</v>
          </cell>
        </row>
        <row r="333">
          <cell r="A333" t="str">
            <v>311190</v>
          </cell>
          <cell r="B333" t="str">
            <v>CANA VERDE</v>
          </cell>
          <cell r="C333" t="str">
            <v>MG</v>
          </cell>
          <cell r="D333">
            <v>76550</v>
          </cell>
          <cell r="E333">
            <v>1514865</v>
          </cell>
        </row>
        <row r="334">
          <cell r="A334" t="str">
            <v>420520</v>
          </cell>
          <cell r="B334" t="str">
            <v>ERVAL VELHO</v>
          </cell>
          <cell r="C334" t="str">
            <v>SC</v>
          </cell>
        </row>
        <row r="335">
          <cell r="A335" t="str">
            <v>312250</v>
          </cell>
          <cell r="B335" t="str">
            <v>DOM CAVATI</v>
          </cell>
          <cell r="C335" t="str">
            <v>MG</v>
          </cell>
          <cell r="D335">
            <v>67421</v>
          </cell>
          <cell r="E335">
            <v>595406</v>
          </cell>
        </row>
        <row r="336">
          <cell r="A336" t="str">
            <v>410310</v>
          </cell>
          <cell r="B336" t="str">
            <v>BOCAIUVA DO SUL</v>
          </cell>
          <cell r="C336" t="str">
            <v>PR</v>
          </cell>
        </row>
        <row r="337">
          <cell r="A337" t="str">
            <v>431842</v>
          </cell>
          <cell r="B337" t="str">
            <v>SAO JOAO DA URTIGA</v>
          </cell>
          <cell r="C337" t="str">
            <v>RS</v>
          </cell>
          <cell r="E337">
            <v>204483</v>
          </cell>
        </row>
        <row r="338">
          <cell r="A338" t="str">
            <v>316350</v>
          </cell>
          <cell r="B338" t="str">
            <v>SAO JOSE DO JACURI</v>
          </cell>
          <cell r="C338" t="str">
            <v>MG</v>
          </cell>
        </row>
        <row r="339">
          <cell r="A339" t="str">
            <v>315910</v>
          </cell>
          <cell r="B339" t="str">
            <v>SANTANA DOS MONTES</v>
          </cell>
          <cell r="C339" t="str">
            <v>MG</v>
          </cell>
          <cell r="D339">
            <v>3558</v>
          </cell>
          <cell r="E339">
            <v>712489</v>
          </cell>
        </row>
        <row r="340">
          <cell r="A340" t="str">
            <v>352280</v>
          </cell>
          <cell r="B340" t="str">
            <v>ITAPORANGA</v>
          </cell>
          <cell r="C340" t="str">
            <v>SP</v>
          </cell>
          <cell r="E340">
            <v>172716</v>
          </cell>
        </row>
        <row r="341">
          <cell r="A341" t="str">
            <v>421223</v>
          </cell>
          <cell r="B341" t="str">
            <v>PARAISO</v>
          </cell>
          <cell r="C341" t="str">
            <v>SC</v>
          </cell>
          <cell r="D341">
            <v>11359</v>
          </cell>
          <cell r="E341">
            <v>778083</v>
          </cell>
        </row>
        <row r="342">
          <cell r="A342" t="str">
            <v>316970</v>
          </cell>
          <cell r="B342" t="str">
            <v>TURMALINA</v>
          </cell>
          <cell r="C342" t="str">
            <v>MG</v>
          </cell>
        </row>
        <row r="343">
          <cell r="A343" t="str">
            <v>314655</v>
          </cell>
          <cell r="B343" t="str">
            <v>PAI PEDRO</v>
          </cell>
          <cell r="C343" t="str">
            <v>MG</v>
          </cell>
          <cell r="D343">
            <v>78970</v>
          </cell>
          <cell r="E343">
            <v>507148</v>
          </cell>
        </row>
        <row r="344">
          <cell r="A344" t="str">
            <v>311010</v>
          </cell>
          <cell r="B344" t="str">
            <v>CAIANA</v>
          </cell>
          <cell r="C344" t="str">
            <v>MG</v>
          </cell>
          <cell r="D344">
            <v>460</v>
          </cell>
          <cell r="E344">
            <v>2855052</v>
          </cell>
        </row>
        <row r="345">
          <cell r="A345" t="str">
            <v>431171</v>
          </cell>
          <cell r="B345" t="str">
            <v>MACAMBARA</v>
          </cell>
          <cell r="C345" t="str">
            <v>RS</v>
          </cell>
        </row>
        <row r="346">
          <cell r="A346" t="str">
            <v>315690</v>
          </cell>
          <cell r="B346" t="str">
            <v>SACRAMENTO</v>
          </cell>
          <cell r="C346" t="str">
            <v>MG</v>
          </cell>
          <cell r="D346">
            <v>373274</v>
          </cell>
          <cell r="E346">
            <v>2974390</v>
          </cell>
        </row>
        <row r="347">
          <cell r="A347" t="str">
            <v>421300</v>
          </cell>
          <cell r="B347" t="str">
            <v>PINHEIRO PRETO</v>
          </cell>
          <cell r="C347" t="str">
            <v>SC</v>
          </cell>
        </row>
        <row r="348">
          <cell r="A348" t="str">
            <v>352150</v>
          </cell>
          <cell r="B348" t="str">
            <v>IRAPUA</v>
          </cell>
          <cell r="C348" t="str">
            <v>SP</v>
          </cell>
          <cell r="E348">
            <v>186668</v>
          </cell>
        </row>
        <row r="349">
          <cell r="A349" t="str">
            <v>310170</v>
          </cell>
          <cell r="B349" t="str">
            <v>ALMENARA</v>
          </cell>
          <cell r="C349" t="str">
            <v>MG</v>
          </cell>
          <cell r="D349">
            <v>150010</v>
          </cell>
          <cell r="E349">
            <v>2447311</v>
          </cell>
        </row>
        <row r="350">
          <cell r="A350" t="str">
            <v>410220</v>
          </cell>
          <cell r="B350" t="str">
            <v>ATALAIA</v>
          </cell>
          <cell r="C350" t="str">
            <v>PR</v>
          </cell>
        </row>
        <row r="351">
          <cell r="A351" t="str">
            <v>314700</v>
          </cell>
          <cell r="B351" t="str">
            <v>PARACATU</v>
          </cell>
          <cell r="C351" t="str">
            <v>MG</v>
          </cell>
          <cell r="D351">
            <v>729892</v>
          </cell>
          <cell r="E351">
            <v>8576201</v>
          </cell>
        </row>
        <row r="352">
          <cell r="A352" t="str">
            <v>431697</v>
          </cell>
          <cell r="B352" t="str">
            <v>SANTA MARGARIDA DO SUL</v>
          </cell>
          <cell r="C352" t="str">
            <v>RS</v>
          </cell>
          <cell r="D352">
            <v>2061</v>
          </cell>
          <cell r="E352">
            <v>11221</v>
          </cell>
        </row>
        <row r="353">
          <cell r="A353" t="str">
            <v>316540</v>
          </cell>
          <cell r="B353" t="str">
            <v>SAPUCAI-MIRIM</v>
          </cell>
          <cell r="C353" t="str">
            <v>MG</v>
          </cell>
        </row>
        <row r="354">
          <cell r="A354" t="str">
            <v>313750</v>
          </cell>
          <cell r="B354" t="str">
            <v>LAGOA FORMOSA</v>
          </cell>
          <cell r="C354" t="str">
            <v>MG</v>
          </cell>
          <cell r="D354">
            <v>131981</v>
          </cell>
          <cell r="E354">
            <v>703977</v>
          </cell>
        </row>
        <row r="355">
          <cell r="A355" t="str">
            <v>316095</v>
          </cell>
          <cell r="B355" t="str">
            <v>SAO DOMINGOS DAS DORES</v>
          </cell>
          <cell r="C355" t="str">
            <v>MG</v>
          </cell>
          <cell r="D355">
            <v>14169</v>
          </cell>
          <cell r="E355">
            <v>1839020</v>
          </cell>
        </row>
        <row r="356">
          <cell r="A356" t="str">
            <v>354880</v>
          </cell>
          <cell r="B356" t="str">
            <v>SAO CAETANO DO SUL</v>
          </cell>
          <cell r="C356" t="str">
            <v>SP</v>
          </cell>
          <cell r="D356">
            <v>1693419</v>
          </cell>
          <cell r="E356">
            <v>6699337</v>
          </cell>
        </row>
        <row r="357">
          <cell r="A357" t="str">
            <v>314467</v>
          </cell>
          <cell r="B357" t="str">
            <v>NOVA BELEM</v>
          </cell>
          <cell r="C357" t="str">
            <v>MG</v>
          </cell>
          <cell r="D357">
            <v>20550</v>
          </cell>
          <cell r="E357">
            <v>452302</v>
          </cell>
        </row>
        <row r="358">
          <cell r="A358" t="str">
            <v>315230</v>
          </cell>
          <cell r="B358" t="str">
            <v>PORTO FIRME</v>
          </cell>
          <cell r="C358" t="str">
            <v>MG</v>
          </cell>
          <cell r="D358">
            <v>43979</v>
          </cell>
          <cell r="E358">
            <v>3313834</v>
          </cell>
        </row>
        <row r="359">
          <cell r="A359" t="str">
            <v>312150</v>
          </cell>
          <cell r="B359" t="str">
            <v>DESTERRO DO MELO</v>
          </cell>
          <cell r="C359" t="str">
            <v>MG</v>
          </cell>
          <cell r="D359">
            <v>57469</v>
          </cell>
          <cell r="E359">
            <v>2184225</v>
          </cell>
        </row>
        <row r="360">
          <cell r="A360" t="str">
            <v>313925</v>
          </cell>
          <cell r="B360" t="str">
            <v>MAMONAS</v>
          </cell>
          <cell r="C360" t="str">
            <v>MG</v>
          </cell>
          <cell r="D360">
            <v>53048</v>
          </cell>
          <cell r="E360">
            <v>383889</v>
          </cell>
        </row>
        <row r="361">
          <cell r="A361" t="str">
            <v>311330</v>
          </cell>
          <cell r="B361" t="str">
            <v>CARANGOLA</v>
          </cell>
          <cell r="C361" t="str">
            <v>MG</v>
          </cell>
          <cell r="D361">
            <v>294578</v>
          </cell>
          <cell r="E361">
            <v>5451679</v>
          </cell>
        </row>
        <row r="362">
          <cell r="A362" t="str">
            <v>315550</v>
          </cell>
          <cell r="B362" t="str">
            <v>RIO PARANAIBA</v>
          </cell>
          <cell r="C362" t="str">
            <v>MG</v>
          </cell>
          <cell r="D362">
            <v>101112</v>
          </cell>
          <cell r="E362">
            <v>406253</v>
          </cell>
        </row>
        <row r="363">
          <cell r="A363" t="str">
            <v>314370</v>
          </cell>
          <cell r="B363" t="str">
            <v>MORRO DO PILAR</v>
          </cell>
          <cell r="C363" t="str">
            <v>MG</v>
          </cell>
          <cell r="D363">
            <v>43594</v>
          </cell>
          <cell r="E363">
            <v>756862</v>
          </cell>
        </row>
        <row r="364">
          <cell r="A364" t="str">
            <v>312910</v>
          </cell>
          <cell r="B364" t="str">
            <v>GURINHATA</v>
          </cell>
          <cell r="C364" t="str">
            <v>MG</v>
          </cell>
          <cell r="D364">
            <v>33261</v>
          </cell>
          <cell r="E364">
            <v>257497</v>
          </cell>
        </row>
        <row r="365">
          <cell r="A365" t="str">
            <v>420160</v>
          </cell>
          <cell r="B365" t="str">
            <v>ARROIO TRINTA</v>
          </cell>
          <cell r="C365" t="str">
            <v>SC</v>
          </cell>
          <cell r="D365">
            <v>28963</v>
          </cell>
          <cell r="E365">
            <v>247087</v>
          </cell>
        </row>
        <row r="366">
          <cell r="A366" t="str">
            <v>430720</v>
          </cell>
          <cell r="B366" t="str">
            <v>ERVAL GRANDE</v>
          </cell>
          <cell r="C366" t="str">
            <v>RS</v>
          </cell>
        </row>
        <row r="367">
          <cell r="A367" t="str">
            <v>316490</v>
          </cell>
          <cell r="B367" t="str">
            <v>SAO SEBASTIAO DO RIO VERDE</v>
          </cell>
          <cell r="C367" t="str">
            <v>MG</v>
          </cell>
        </row>
        <row r="368">
          <cell r="A368" t="str">
            <v>354260</v>
          </cell>
          <cell r="B368" t="str">
            <v>REGISTRO</v>
          </cell>
          <cell r="C368" t="str">
            <v>SP</v>
          </cell>
          <cell r="D368">
            <v>850721</v>
          </cell>
          <cell r="E368">
            <v>6952272</v>
          </cell>
        </row>
        <row r="369">
          <cell r="A369" t="str">
            <v>420680</v>
          </cell>
          <cell r="B369" t="str">
            <v>IBICARE</v>
          </cell>
          <cell r="C369" t="str">
            <v>SC</v>
          </cell>
          <cell r="D369">
            <v>27843</v>
          </cell>
          <cell r="E369">
            <v>156826</v>
          </cell>
        </row>
        <row r="370">
          <cell r="A370" t="str">
            <v>312087</v>
          </cell>
          <cell r="B370" t="str">
            <v>CURRAL DE DENTRO</v>
          </cell>
          <cell r="C370" t="str">
            <v>MG</v>
          </cell>
          <cell r="D370">
            <v>25398</v>
          </cell>
          <cell r="E370">
            <v>1955309</v>
          </cell>
        </row>
        <row r="371">
          <cell r="A371" t="str">
            <v>316380</v>
          </cell>
          <cell r="B371" t="str">
            <v>SAO MIGUEL DO ANTA</v>
          </cell>
          <cell r="C371" t="str">
            <v>MG</v>
          </cell>
        </row>
        <row r="372">
          <cell r="A372" t="str">
            <v>312120</v>
          </cell>
          <cell r="B372" t="str">
            <v>DELFINOPOLIS</v>
          </cell>
          <cell r="C372" t="str">
            <v>MG</v>
          </cell>
          <cell r="D372">
            <v>11763</v>
          </cell>
          <cell r="E372">
            <v>10620056</v>
          </cell>
        </row>
        <row r="373">
          <cell r="A373" t="str">
            <v>310375</v>
          </cell>
          <cell r="B373" t="str">
            <v>ARAPORA</v>
          </cell>
          <cell r="C373" t="str">
            <v>MG</v>
          </cell>
          <cell r="D373">
            <v>30832</v>
          </cell>
          <cell r="E373">
            <v>246266</v>
          </cell>
        </row>
        <row r="374">
          <cell r="A374" t="str">
            <v>352820</v>
          </cell>
          <cell r="B374" t="str">
            <v>MACEDONIA</v>
          </cell>
          <cell r="C374" t="str">
            <v>SP</v>
          </cell>
        </row>
        <row r="375">
          <cell r="A375" t="str">
            <v>500640</v>
          </cell>
          <cell r="B375" t="str">
            <v>PEDRO GOMES</v>
          </cell>
          <cell r="C375" t="str">
            <v>MS</v>
          </cell>
        </row>
        <row r="376">
          <cell r="A376" t="str">
            <v>314053</v>
          </cell>
          <cell r="B376" t="str">
            <v>MARTINS SOARES</v>
          </cell>
          <cell r="C376" t="str">
            <v>MG</v>
          </cell>
          <cell r="D376">
            <v>143560</v>
          </cell>
          <cell r="E376">
            <v>2067907</v>
          </cell>
        </row>
        <row r="377">
          <cell r="A377" t="str">
            <v>315730</v>
          </cell>
          <cell r="B377" t="str">
            <v>SANTA BARBARA DO TUGURIO</v>
          </cell>
          <cell r="C377" t="str">
            <v>MG</v>
          </cell>
          <cell r="D377">
            <v>4272</v>
          </cell>
          <cell r="E377">
            <v>918343</v>
          </cell>
        </row>
        <row r="378">
          <cell r="A378" t="str">
            <v>421725</v>
          </cell>
          <cell r="B378" t="str">
            <v>SAO PEDRO DE ALCANTARA</v>
          </cell>
          <cell r="C378" t="str">
            <v>SC</v>
          </cell>
          <cell r="E378">
            <v>435104</v>
          </cell>
        </row>
        <row r="379">
          <cell r="A379" t="str">
            <v>313640</v>
          </cell>
          <cell r="B379" t="str">
            <v>JOAQUIM FELICIO</v>
          </cell>
          <cell r="C379" t="str">
            <v>MG</v>
          </cell>
          <cell r="D379">
            <v>61189</v>
          </cell>
          <cell r="E379">
            <v>984747</v>
          </cell>
        </row>
        <row r="380">
          <cell r="A380" t="str">
            <v>421550</v>
          </cell>
          <cell r="B380" t="str">
            <v>SANTA CECILIA</v>
          </cell>
          <cell r="C380" t="str">
            <v>SC</v>
          </cell>
          <cell r="E380">
            <v>312931</v>
          </cell>
        </row>
        <row r="381">
          <cell r="A381" t="str">
            <v>352600</v>
          </cell>
          <cell r="B381" t="str">
            <v>JUNQUEIROPOLIS</v>
          </cell>
          <cell r="C381" t="str">
            <v>SP</v>
          </cell>
          <cell r="D381">
            <v>244829</v>
          </cell>
          <cell r="E381">
            <v>72576837</v>
          </cell>
          <cell r="F381">
            <v>2491</v>
          </cell>
          <cell r="G381">
            <v>1103259</v>
          </cell>
        </row>
        <row r="382">
          <cell r="A382" t="str">
            <v>313700</v>
          </cell>
          <cell r="B382" t="str">
            <v>LADAINHA</v>
          </cell>
          <cell r="C382" t="str">
            <v>MG</v>
          </cell>
          <cell r="D382">
            <v>86181</v>
          </cell>
          <cell r="E382">
            <v>485738</v>
          </cell>
        </row>
        <row r="383">
          <cell r="A383" t="str">
            <v>311710</v>
          </cell>
          <cell r="B383" t="str">
            <v>CONCEICAO DA APARECIDA</v>
          </cell>
          <cell r="C383" t="str">
            <v>MG</v>
          </cell>
          <cell r="D383">
            <v>25951</v>
          </cell>
          <cell r="E383">
            <v>345927</v>
          </cell>
        </row>
        <row r="384">
          <cell r="A384" t="str">
            <v>311700</v>
          </cell>
          <cell r="B384" t="str">
            <v>COMERCINHO</v>
          </cell>
          <cell r="C384" t="str">
            <v>MG</v>
          </cell>
          <cell r="D384">
            <v>21307</v>
          </cell>
          <cell r="E384">
            <v>824748</v>
          </cell>
        </row>
        <row r="385">
          <cell r="A385" t="str">
            <v>310220</v>
          </cell>
          <cell r="B385" t="str">
            <v>ALVARENGA</v>
          </cell>
          <cell r="C385" t="str">
            <v>MG</v>
          </cell>
          <cell r="D385">
            <v>44179</v>
          </cell>
          <cell r="E385">
            <v>525000</v>
          </cell>
        </row>
        <row r="386">
          <cell r="A386" t="str">
            <v>354970</v>
          </cell>
          <cell r="B386" t="str">
            <v>SAO JOSE DO RIO PARDO</v>
          </cell>
          <cell r="C386" t="str">
            <v>SP</v>
          </cell>
        </row>
        <row r="387">
          <cell r="A387" t="str">
            <v>312040</v>
          </cell>
          <cell r="B387" t="str">
            <v>CRISTIANO OTONI</v>
          </cell>
          <cell r="C387" t="str">
            <v>MG</v>
          </cell>
          <cell r="D387">
            <v>39713</v>
          </cell>
          <cell r="E387">
            <v>468335</v>
          </cell>
        </row>
        <row r="388">
          <cell r="A388" t="str">
            <v>314225</v>
          </cell>
          <cell r="B388" t="str">
            <v>MIRAVANIA</v>
          </cell>
          <cell r="C388" t="str">
            <v>MG</v>
          </cell>
          <cell r="D388">
            <v>42042</v>
          </cell>
          <cell r="E388">
            <v>348554</v>
          </cell>
        </row>
        <row r="389">
          <cell r="A389" t="str">
            <v>311540</v>
          </cell>
          <cell r="B389" t="str">
            <v>CATAS ALTAS DA NORUEGA</v>
          </cell>
          <cell r="C389" t="str">
            <v>MG</v>
          </cell>
          <cell r="D389">
            <v>33917</v>
          </cell>
          <cell r="E389">
            <v>238943</v>
          </cell>
        </row>
        <row r="390">
          <cell r="A390" t="str">
            <v>354240</v>
          </cell>
          <cell r="B390" t="str">
            <v>REGENTE FEIJO</v>
          </cell>
          <cell r="C390" t="str">
            <v>SP</v>
          </cell>
        </row>
        <row r="391">
          <cell r="A391" t="str">
            <v>315790</v>
          </cell>
          <cell r="B391" t="str">
            <v>SANTA MARGARIDA</v>
          </cell>
          <cell r="C391" t="str">
            <v>MG</v>
          </cell>
          <cell r="D391">
            <v>170891</v>
          </cell>
          <cell r="E391">
            <v>1294311</v>
          </cell>
        </row>
        <row r="392">
          <cell r="A392" t="str">
            <v>420060</v>
          </cell>
          <cell r="B392" t="str">
            <v>AGUAS MORNAS</v>
          </cell>
          <cell r="C392" t="str">
            <v>SC</v>
          </cell>
          <cell r="E392">
            <v>663429</v>
          </cell>
        </row>
        <row r="393">
          <cell r="A393" t="str">
            <v>312247</v>
          </cell>
          <cell r="B393" t="str">
            <v>DOM BOSCO</v>
          </cell>
          <cell r="C393" t="str">
            <v>MG</v>
          </cell>
          <cell r="D393">
            <v>65869</v>
          </cell>
          <cell r="E393">
            <v>751314</v>
          </cell>
        </row>
        <row r="394">
          <cell r="A394" t="str">
            <v>312980</v>
          </cell>
          <cell r="B394" t="str">
            <v>IBIRITE</v>
          </cell>
          <cell r="C394" t="str">
            <v>MG</v>
          </cell>
          <cell r="D394">
            <v>816557</v>
          </cell>
          <cell r="E394">
            <v>12203417</v>
          </cell>
        </row>
        <row r="395">
          <cell r="A395" t="str">
            <v>311787</v>
          </cell>
          <cell r="B395" t="str">
            <v>CONFINS</v>
          </cell>
          <cell r="C395" t="str">
            <v>MG</v>
          </cell>
          <cell r="D395">
            <v>48342</v>
          </cell>
          <cell r="E395">
            <v>1276054</v>
          </cell>
        </row>
        <row r="396">
          <cell r="A396" t="str">
            <v>312170</v>
          </cell>
          <cell r="B396" t="str">
            <v>DIOGO DE VASCONCELOS</v>
          </cell>
          <cell r="C396" t="str">
            <v>MG</v>
          </cell>
          <cell r="D396">
            <v>100298</v>
          </cell>
          <cell r="E396">
            <v>1000688</v>
          </cell>
        </row>
        <row r="397">
          <cell r="A397" t="str">
            <v>430750</v>
          </cell>
          <cell r="B397" t="str">
            <v>ESPUMOSO</v>
          </cell>
          <cell r="C397" t="str">
            <v>RS</v>
          </cell>
        </row>
        <row r="398">
          <cell r="A398" t="str">
            <v>315630</v>
          </cell>
          <cell r="B398" t="str">
            <v>RODEIRO</v>
          </cell>
          <cell r="C398" t="str">
            <v>MG</v>
          </cell>
          <cell r="D398">
            <v>65533</v>
          </cell>
          <cell r="E398">
            <v>1088927</v>
          </cell>
        </row>
        <row r="399">
          <cell r="A399" t="str">
            <v>310910</v>
          </cell>
          <cell r="B399" t="str">
            <v>BUENO BRANDAO</v>
          </cell>
          <cell r="C399" t="str">
            <v>MG</v>
          </cell>
          <cell r="D399">
            <v>112102</v>
          </cell>
          <cell r="E399">
            <v>782201</v>
          </cell>
        </row>
        <row r="400">
          <cell r="A400" t="str">
            <v>312080</v>
          </cell>
          <cell r="B400" t="str">
            <v>CRUZILIA</v>
          </cell>
          <cell r="C400" t="str">
            <v>MG</v>
          </cell>
          <cell r="D400">
            <v>15446</v>
          </cell>
          <cell r="E400">
            <v>730758</v>
          </cell>
        </row>
        <row r="401">
          <cell r="A401" t="str">
            <v>313780</v>
          </cell>
          <cell r="B401" t="str">
            <v>LAMBARI</v>
          </cell>
          <cell r="C401" t="str">
            <v>MG</v>
          </cell>
          <cell r="D401">
            <v>174176</v>
          </cell>
          <cell r="E401">
            <v>716975</v>
          </cell>
        </row>
        <row r="402">
          <cell r="A402" t="str">
            <v>317115</v>
          </cell>
          <cell r="B402" t="str">
            <v>VERMELHO NOVO</v>
          </cell>
          <cell r="C402" t="str">
            <v>MG</v>
          </cell>
        </row>
        <row r="403">
          <cell r="A403" t="str">
            <v>315600</v>
          </cell>
          <cell r="B403" t="str">
            <v>RIO VERMELHO</v>
          </cell>
          <cell r="C403" t="str">
            <v>MG</v>
          </cell>
          <cell r="D403">
            <v>165353</v>
          </cell>
          <cell r="E403">
            <v>906007</v>
          </cell>
        </row>
        <row r="404">
          <cell r="A404" t="str">
            <v>430770</v>
          </cell>
          <cell r="B404" t="str">
            <v>ESTEIO</v>
          </cell>
          <cell r="C404" t="str">
            <v>RS</v>
          </cell>
          <cell r="E404">
            <v>6306130</v>
          </cell>
        </row>
        <row r="405">
          <cell r="A405" t="str">
            <v>420140</v>
          </cell>
          <cell r="B405" t="str">
            <v>ARARANGUA</v>
          </cell>
          <cell r="C405" t="str">
            <v>SC</v>
          </cell>
          <cell r="D405">
            <v>633373</v>
          </cell>
          <cell r="E405">
            <v>2163246</v>
          </cell>
          <cell r="G405">
            <v>11362</v>
          </cell>
        </row>
        <row r="406">
          <cell r="A406" t="str">
            <v>315880</v>
          </cell>
          <cell r="B406" t="str">
            <v>SANTANA DO JACARE</v>
          </cell>
          <cell r="C406" t="str">
            <v>MG</v>
          </cell>
          <cell r="E406">
            <v>189020</v>
          </cell>
        </row>
        <row r="407">
          <cell r="A407" t="str">
            <v>315900</v>
          </cell>
          <cell r="B407" t="str">
            <v>SANTANA DO RIACHO</v>
          </cell>
          <cell r="C407" t="str">
            <v>MG</v>
          </cell>
          <cell r="D407">
            <v>13982</v>
          </cell>
          <cell r="E407">
            <v>1152119</v>
          </cell>
        </row>
        <row r="408">
          <cell r="A408" t="str">
            <v>315990</v>
          </cell>
          <cell r="B408" t="str">
            <v>SANTO ANTONIO DO AMPARO</v>
          </cell>
          <cell r="C408" t="str">
            <v>MG</v>
          </cell>
          <cell r="D408">
            <v>132189</v>
          </cell>
          <cell r="E408">
            <v>881714</v>
          </cell>
        </row>
        <row r="409">
          <cell r="A409" t="str">
            <v>431407</v>
          </cell>
          <cell r="B409" t="str">
            <v>PASSO DO SOBRADO</v>
          </cell>
          <cell r="C409" t="str">
            <v>RS</v>
          </cell>
          <cell r="D409">
            <v>45681</v>
          </cell>
        </row>
        <row r="410">
          <cell r="A410" t="str">
            <v>311150</v>
          </cell>
          <cell r="B410" t="str">
            <v>CAMPOS ALTOS</v>
          </cell>
          <cell r="C410" t="str">
            <v>MG</v>
          </cell>
          <cell r="D410">
            <v>43729</v>
          </cell>
          <cell r="E410">
            <v>888803</v>
          </cell>
        </row>
        <row r="411">
          <cell r="A411" t="str">
            <v>313910</v>
          </cell>
          <cell r="B411" t="str">
            <v>MADRE DE DEUS DE MINAS</v>
          </cell>
          <cell r="C411" t="str">
            <v>MG</v>
          </cell>
        </row>
        <row r="412">
          <cell r="A412" t="str">
            <v>421670</v>
          </cell>
          <cell r="B412" t="str">
            <v>SAO JOSE DO CEDRO</v>
          </cell>
          <cell r="C412" t="str">
            <v>SC</v>
          </cell>
          <cell r="D412">
            <v>168192</v>
          </cell>
          <cell r="E412">
            <v>6568120</v>
          </cell>
        </row>
        <row r="413">
          <cell r="A413" t="str">
            <v>315460</v>
          </cell>
          <cell r="B413" t="str">
            <v>RIBEIRAO DAS NEVES</v>
          </cell>
          <cell r="C413" t="str">
            <v>MG</v>
          </cell>
          <cell r="D413">
            <v>323888</v>
          </cell>
          <cell r="E413">
            <v>33080016</v>
          </cell>
        </row>
        <row r="414">
          <cell r="A414" t="str">
            <v>421930</v>
          </cell>
          <cell r="B414" t="str">
            <v>VIDEIRA</v>
          </cell>
          <cell r="C414" t="str">
            <v>SC</v>
          </cell>
          <cell r="D414">
            <v>460711</v>
          </cell>
          <cell r="E414">
            <v>644175</v>
          </cell>
        </row>
        <row r="415">
          <cell r="A415" t="str">
            <v>314160</v>
          </cell>
          <cell r="B415" t="str">
            <v>MERCES</v>
          </cell>
          <cell r="C415" t="str">
            <v>MG</v>
          </cell>
          <cell r="D415">
            <v>68779</v>
          </cell>
          <cell r="E415">
            <v>1744211</v>
          </cell>
        </row>
        <row r="416">
          <cell r="A416" t="str">
            <v>312580</v>
          </cell>
          <cell r="B416" t="str">
            <v>FERNANDES TOURINHO</v>
          </cell>
          <cell r="C416" t="str">
            <v>MG</v>
          </cell>
          <cell r="D416">
            <v>41537</v>
          </cell>
          <cell r="E416">
            <v>289448</v>
          </cell>
        </row>
        <row r="417">
          <cell r="A417" t="str">
            <v>312800</v>
          </cell>
          <cell r="B417" t="str">
            <v>GUANHAES</v>
          </cell>
          <cell r="C417" t="str">
            <v>MG</v>
          </cell>
          <cell r="D417">
            <v>252027</v>
          </cell>
          <cell r="E417">
            <v>1146886</v>
          </cell>
        </row>
        <row r="418">
          <cell r="A418" t="str">
            <v>311040</v>
          </cell>
          <cell r="B418" t="str">
            <v>CAMACHO</v>
          </cell>
          <cell r="C418" t="str">
            <v>MG</v>
          </cell>
          <cell r="D418">
            <v>94240</v>
          </cell>
          <cell r="E418">
            <v>1329400</v>
          </cell>
        </row>
        <row r="419">
          <cell r="A419" t="str">
            <v>316280</v>
          </cell>
          <cell r="B419" t="str">
            <v>SAO JOAO EVANGELISTA</v>
          </cell>
          <cell r="C419" t="str">
            <v>MG</v>
          </cell>
        </row>
        <row r="420">
          <cell r="A420" t="str">
            <v>316550</v>
          </cell>
          <cell r="B420" t="str">
            <v>SARDOA</v>
          </cell>
          <cell r="C420" t="str">
            <v>MG</v>
          </cell>
        </row>
        <row r="421">
          <cell r="A421" t="str">
            <v>420535</v>
          </cell>
          <cell r="B421" t="str">
            <v>FLOR DO SERTAO</v>
          </cell>
          <cell r="C421" t="str">
            <v>SC</v>
          </cell>
          <cell r="E421">
            <v>260369</v>
          </cell>
        </row>
        <row r="422">
          <cell r="A422" t="str">
            <v>311470</v>
          </cell>
          <cell r="B422" t="str">
            <v>CARVALHOPOLIS</v>
          </cell>
          <cell r="C422" t="str">
            <v>MG</v>
          </cell>
          <cell r="D422">
            <v>109</v>
          </cell>
          <cell r="E422">
            <v>102483</v>
          </cell>
        </row>
        <row r="423">
          <cell r="A423" t="str">
            <v>311460</v>
          </cell>
          <cell r="B423" t="str">
            <v>CARRANCAS</v>
          </cell>
          <cell r="C423" t="str">
            <v>MG</v>
          </cell>
          <cell r="D423">
            <v>60523</v>
          </cell>
          <cell r="E423">
            <v>424312</v>
          </cell>
        </row>
        <row r="424">
          <cell r="A424" t="str">
            <v>431820</v>
          </cell>
          <cell r="B424" t="str">
            <v>SAO FRANCISCO DE PAULA</v>
          </cell>
          <cell r="C424" t="str">
            <v>RS</v>
          </cell>
        </row>
        <row r="425">
          <cell r="A425" t="str">
            <v>311270</v>
          </cell>
          <cell r="B425" t="str">
            <v>CAPITAO ENEAS</v>
          </cell>
          <cell r="C425" t="str">
            <v>MG</v>
          </cell>
          <cell r="D425">
            <v>157397</v>
          </cell>
          <cell r="E425">
            <v>469732</v>
          </cell>
        </row>
        <row r="426">
          <cell r="A426" t="str">
            <v>311100</v>
          </cell>
          <cell r="B426" t="str">
            <v>CAMPESTRE</v>
          </cell>
          <cell r="C426" t="str">
            <v>MG</v>
          </cell>
          <cell r="D426">
            <v>184169</v>
          </cell>
          <cell r="E426">
            <v>1519616</v>
          </cell>
        </row>
        <row r="427">
          <cell r="A427" t="str">
            <v>315200</v>
          </cell>
          <cell r="B427" t="str">
            <v>POMPEU</v>
          </cell>
          <cell r="C427" t="str">
            <v>MG</v>
          </cell>
          <cell r="D427">
            <v>236244</v>
          </cell>
          <cell r="E427">
            <v>3570490</v>
          </cell>
        </row>
        <row r="428">
          <cell r="A428" t="str">
            <v>316760</v>
          </cell>
          <cell r="B428" t="str">
            <v>SIMONESIA</v>
          </cell>
          <cell r="C428" t="str">
            <v>MG</v>
          </cell>
        </row>
        <row r="429">
          <cell r="A429" t="str">
            <v>350950</v>
          </cell>
          <cell r="B429" t="str">
            <v>CAMPINAS</v>
          </cell>
          <cell r="C429" t="str">
            <v>SP</v>
          </cell>
          <cell r="D429">
            <v>7751672</v>
          </cell>
          <cell r="E429">
            <v>61357348</v>
          </cell>
          <cell r="F429">
            <v>25765</v>
          </cell>
        </row>
        <row r="430">
          <cell r="A430" t="str">
            <v>430064</v>
          </cell>
          <cell r="B430" t="str">
            <v>AMETISTA DO SUL</v>
          </cell>
          <cell r="C430" t="str">
            <v>RS</v>
          </cell>
          <cell r="E430">
            <v>490352</v>
          </cell>
        </row>
        <row r="431">
          <cell r="A431" t="str">
            <v>313520</v>
          </cell>
          <cell r="B431" t="str">
            <v>JANUARIA</v>
          </cell>
          <cell r="C431" t="str">
            <v>MG</v>
          </cell>
          <cell r="D431">
            <v>311146</v>
          </cell>
          <cell r="E431">
            <v>2398696</v>
          </cell>
        </row>
        <row r="432">
          <cell r="A432" t="str">
            <v>310150</v>
          </cell>
          <cell r="B432" t="str">
            <v>ALEM PARAIBA</v>
          </cell>
          <cell r="C432" t="str">
            <v>MG</v>
          </cell>
          <cell r="D432">
            <v>271307</v>
          </cell>
          <cell r="E432">
            <v>1883180</v>
          </cell>
        </row>
        <row r="433">
          <cell r="A433" t="str">
            <v>313070</v>
          </cell>
          <cell r="B433" t="str">
            <v>INDIANOPOLIS</v>
          </cell>
          <cell r="C433" t="str">
            <v>MG</v>
          </cell>
          <cell r="D433">
            <v>158155</v>
          </cell>
          <cell r="E433">
            <v>1442633</v>
          </cell>
        </row>
        <row r="434">
          <cell r="A434" t="str">
            <v>315370</v>
          </cell>
          <cell r="B434" t="str">
            <v>QUARTEL GERAL</v>
          </cell>
          <cell r="C434" t="str">
            <v>MG</v>
          </cell>
          <cell r="D434">
            <v>118339</v>
          </cell>
          <cell r="E434">
            <v>528277</v>
          </cell>
        </row>
        <row r="435">
          <cell r="A435" t="str">
            <v>421050</v>
          </cell>
          <cell r="B435" t="str">
            <v>MARAVILHA</v>
          </cell>
          <cell r="C435" t="str">
            <v>SC</v>
          </cell>
          <cell r="D435">
            <v>159945</v>
          </cell>
          <cell r="E435">
            <v>2986882</v>
          </cell>
        </row>
        <row r="436">
          <cell r="A436" t="str">
            <v>312270</v>
          </cell>
          <cell r="B436" t="str">
            <v>DOM SILVERIO</v>
          </cell>
          <cell r="C436" t="str">
            <v>MG</v>
          </cell>
          <cell r="D436">
            <v>168392</v>
          </cell>
          <cell r="E436">
            <v>699761</v>
          </cell>
        </row>
        <row r="437">
          <cell r="A437" t="str">
            <v>352400</v>
          </cell>
          <cell r="B437" t="str">
            <v>ITUPEVA</v>
          </cell>
          <cell r="C437" t="str">
            <v>SP</v>
          </cell>
          <cell r="D437">
            <v>3079</v>
          </cell>
          <cell r="E437">
            <v>85264</v>
          </cell>
        </row>
        <row r="438">
          <cell r="A438" t="str">
            <v>310600</v>
          </cell>
          <cell r="B438" t="str">
            <v>BELA VISTA DE MINAS</v>
          </cell>
          <cell r="C438" t="str">
            <v>MG</v>
          </cell>
          <cell r="D438">
            <v>182727</v>
          </cell>
          <cell r="E438">
            <v>2136997</v>
          </cell>
        </row>
        <row r="439">
          <cell r="A439" t="str">
            <v>312810</v>
          </cell>
          <cell r="B439" t="str">
            <v>GUAPE</v>
          </cell>
          <cell r="C439" t="str">
            <v>MG</v>
          </cell>
          <cell r="D439">
            <v>6945</v>
          </cell>
          <cell r="E439">
            <v>450034</v>
          </cell>
        </row>
        <row r="440">
          <cell r="A440" t="str">
            <v>355470</v>
          </cell>
          <cell r="B440" t="str">
            <v>TORRINHA</v>
          </cell>
          <cell r="C440" t="str">
            <v>SP</v>
          </cell>
        </row>
        <row r="441">
          <cell r="A441" t="str">
            <v>312590</v>
          </cell>
          <cell r="B441" t="str">
            <v>FERROS</v>
          </cell>
          <cell r="C441" t="str">
            <v>MG</v>
          </cell>
          <cell r="D441">
            <v>147671</v>
          </cell>
          <cell r="E441">
            <v>1575335</v>
          </cell>
        </row>
        <row r="442">
          <cell r="A442" t="str">
            <v>312260</v>
          </cell>
          <cell r="B442" t="str">
            <v>DOM JOAQUIM</v>
          </cell>
          <cell r="C442" t="str">
            <v>MG</v>
          </cell>
          <cell r="D442">
            <v>25689</v>
          </cell>
          <cell r="E442">
            <v>610267</v>
          </cell>
        </row>
        <row r="443">
          <cell r="A443" t="str">
            <v>420260</v>
          </cell>
          <cell r="B443" t="str">
            <v>BOM RETIRO</v>
          </cell>
          <cell r="C443" t="str">
            <v>SC</v>
          </cell>
          <cell r="D443">
            <v>34751</v>
          </cell>
          <cell r="E443">
            <v>650522</v>
          </cell>
        </row>
        <row r="444">
          <cell r="A444" t="str">
            <v>310665</v>
          </cell>
          <cell r="B444" t="str">
            <v>BERIZAL</v>
          </cell>
          <cell r="C444" t="str">
            <v>MG</v>
          </cell>
          <cell r="D444">
            <v>13602</v>
          </cell>
          <cell r="E444">
            <v>974766</v>
          </cell>
        </row>
        <row r="445">
          <cell r="A445" t="str">
            <v>320190</v>
          </cell>
          <cell r="B445" t="str">
            <v>DOMINGOS MARTINS</v>
          </cell>
          <cell r="C445" t="str">
            <v>ES</v>
          </cell>
          <cell r="D445">
            <v>190</v>
          </cell>
        </row>
        <row r="446">
          <cell r="A446" t="str">
            <v>313110</v>
          </cell>
          <cell r="B446" t="str">
            <v>INIMUTABA</v>
          </cell>
          <cell r="C446" t="str">
            <v>MG</v>
          </cell>
          <cell r="D446">
            <v>144370</v>
          </cell>
          <cell r="E446">
            <v>1137406</v>
          </cell>
        </row>
        <row r="447">
          <cell r="A447" t="str">
            <v>421575</v>
          </cell>
          <cell r="B447" t="str">
            <v>SAO BERNARDINO</v>
          </cell>
          <cell r="C447" t="str">
            <v>SC</v>
          </cell>
          <cell r="E447">
            <v>187043</v>
          </cell>
        </row>
        <row r="448">
          <cell r="A448" t="str">
            <v>311440</v>
          </cell>
          <cell r="B448" t="str">
            <v>CARMO DO RIO CLARO</v>
          </cell>
          <cell r="C448" t="str">
            <v>MG</v>
          </cell>
          <cell r="D448">
            <v>141</v>
          </cell>
          <cell r="E448">
            <v>11564726</v>
          </cell>
        </row>
        <row r="449">
          <cell r="A449" t="str">
            <v>311650</v>
          </cell>
          <cell r="B449" t="str">
            <v>CLARO DOS POCOES</v>
          </cell>
          <cell r="C449" t="str">
            <v>MG</v>
          </cell>
          <cell r="D449">
            <v>89185</v>
          </cell>
          <cell r="E449">
            <v>848252</v>
          </cell>
        </row>
        <row r="450">
          <cell r="A450" t="str">
            <v>316090</v>
          </cell>
          <cell r="B450" t="str">
            <v>SAO BRAS DO SUACUI</v>
          </cell>
          <cell r="C450" t="str">
            <v>MG</v>
          </cell>
        </row>
        <row r="451">
          <cell r="A451" t="str">
            <v>311490</v>
          </cell>
          <cell r="B451" t="str">
            <v>CASA GRANDE</v>
          </cell>
          <cell r="C451" t="str">
            <v>MG</v>
          </cell>
          <cell r="D451">
            <v>43117</v>
          </cell>
          <cell r="E451">
            <v>402195</v>
          </cell>
        </row>
        <row r="452">
          <cell r="A452" t="str">
            <v>317107</v>
          </cell>
          <cell r="B452" t="str">
            <v>VEREDINHA</v>
          </cell>
          <cell r="C452" t="str">
            <v>MG</v>
          </cell>
        </row>
        <row r="453">
          <cell r="A453" t="str">
            <v>354170</v>
          </cell>
          <cell r="B453" t="str">
            <v>QUATA</v>
          </cell>
          <cell r="C453" t="str">
            <v>SP</v>
          </cell>
        </row>
        <row r="454">
          <cell r="A454" t="str">
            <v>315290</v>
          </cell>
          <cell r="B454" t="str">
            <v>PRATAPOLIS</v>
          </cell>
          <cell r="C454" t="str">
            <v>MG</v>
          </cell>
          <cell r="D454">
            <v>11134</v>
          </cell>
          <cell r="E454">
            <v>213308</v>
          </cell>
        </row>
        <row r="455">
          <cell r="A455" t="str">
            <v>310260</v>
          </cell>
          <cell r="B455" t="str">
            <v>ANDRADAS</v>
          </cell>
          <cell r="C455" t="str">
            <v>MG</v>
          </cell>
          <cell r="D455">
            <v>1655</v>
          </cell>
          <cell r="E455">
            <v>16485476</v>
          </cell>
        </row>
        <row r="456">
          <cell r="A456" t="str">
            <v>510770</v>
          </cell>
          <cell r="B456" t="str">
            <v>ROSARIO OESTE</v>
          </cell>
          <cell r="C456" t="str">
            <v>MT</v>
          </cell>
        </row>
        <row r="457">
          <cell r="A457" t="str">
            <v>310480</v>
          </cell>
          <cell r="B457" t="str">
            <v>AUGUSTO DE LIMA</v>
          </cell>
          <cell r="C457" t="str">
            <v>MG</v>
          </cell>
          <cell r="D457">
            <v>64963</v>
          </cell>
          <cell r="E457">
            <v>2602778</v>
          </cell>
        </row>
        <row r="458">
          <cell r="A458" t="str">
            <v>316320</v>
          </cell>
          <cell r="B458" t="str">
            <v>SAO JOSE DO ALEGRE</v>
          </cell>
          <cell r="C458" t="str">
            <v>MG</v>
          </cell>
        </row>
        <row r="459">
          <cell r="A459" t="str">
            <v>352570</v>
          </cell>
          <cell r="B459" t="str">
            <v>JOSE BONIFACIO</v>
          </cell>
          <cell r="C459" t="str">
            <v>SP</v>
          </cell>
          <cell r="E459">
            <v>1209543</v>
          </cell>
        </row>
        <row r="460">
          <cell r="A460" t="str">
            <v>316270</v>
          </cell>
          <cell r="B460" t="str">
            <v>SAO JOAO DO PARAISO</v>
          </cell>
          <cell r="C460" t="str">
            <v>MG</v>
          </cell>
        </row>
        <row r="461">
          <cell r="A461" t="str">
            <v>354820</v>
          </cell>
          <cell r="B461" t="str">
            <v>SANTO ANTONIO DO PINHAL</v>
          </cell>
          <cell r="C461" t="str">
            <v>SP</v>
          </cell>
        </row>
        <row r="462">
          <cell r="A462" t="str">
            <v>510776</v>
          </cell>
          <cell r="B462" t="str">
            <v>SANTA RITA DO TRIVELATO</v>
          </cell>
          <cell r="C462" t="str">
            <v>MT</v>
          </cell>
          <cell r="E462">
            <v>158342</v>
          </cell>
        </row>
        <row r="463">
          <cell r="A463" t="str">
            <v>312760</v>
          </cell>
          <cell r="B463" t="str">
            <v>GOUVEIA</v>
          </cell>
          <cell r="C463" t="str">
            <v>MG</v>
          </cell>
          <cell r="D463">
            <v>55498</v>
          </cell>
          <cell r="E463">
            <v>1203804</v>
          </cell>
        </row>
        <row r="464">
          <cell r="A464" t="str">
            <v>311300</v>
          </cell>
          <cell r="B464" t="str">
            <v>CARAI</v>
          </cell>
          <cell r="C464" t="str">
            <v>MG</v>
          </cell>
          <cell r="D464">
            <v>131509</v>
          </cell>
          <cell r="E464">
            <v>3101023</v>
          </cell>
        </row>
        <row r="465">
          <cell r="A465" t="str">
            <v>521400</v>
          </cell>
          <cell r="B465" t="str">
            <v>MOZARLANDIA</v>
          </cell>
          <cell r="C465" t="str">
            <v>GO</v>
          </cell>
          <cell r="E465">
            <v>260137</v>
          </cell>
        </row>
        <row r="466">
          <cell r="A466" t="str">
            <v>316670</v>
          </cell>
          <cell r="B466" t="str">
            <v>SERRA DOS AIMORES</v>
          </cell>
          <cell r="C466" t="str">
            <v>MG</v>
          </cell>
        </row>
        <row r="467">
          <cell r="A467" t="str">
            <v>431990</v>
          </cell>
          <cell r="B467" t="str">
            <v>SAPIRANGA</v>
          </cell>
          <cell r="C467" t="str">
            <v>RS</v>
          </cell>
          <cell r="D467">
            <v>713058</v>
          </cell>
          <cell r="E467">
            <v>3939227</v>
          </cell>
        </row>
        <row r="468">
          <cell r="A468" t="str">
            <v>313200</v>
          </cell>
          <cell r="B468" t="str">
            <v>ITACAMBIRA</v>
          </cell>
          <cell r="C468" t="str">
            <v>MG</v>
          </cell>
          <cell r="D468">
            <v>60367</v>
          </cell>
          <cell r="E468">
            <v>864209</v>
          </cell>
        </row>
        <row r="469">
          <cell r="A469" t="str">
            <v>420127</v>
          </cell>
          <cell r="B469" t="str">
            <v>ARABUTA</v>
          </cell>
          <cell r="C469" t="str">
            <v>SC</v>
          </cell>
        </row>
        <row r="470">
          <cell r="A470" t="str">
            <v>350640</v>
          </cell>
          <cell r="B470" t="str">
            <v>BILAC</v>
          </cell>
          <cell r="C470" t="str">
            <v>SP</v>
          </cell>
          <cell r="E470">
            <v>578024</v>
          </cell>
        </row>
        <row r="471">
          <cell r="A471" t="str">
            <v>311680</v>
          </cell>
          <cell r="B471" t="str">
            <v>COLUNA</v>
          </cell>
          <cell r="C471" t="str">
            <v>MG</v>
          </cell>
          <cell r="D471">
            <v>134970</v>
          </cell>
          <cell r="E471">
            <v>869997</v>
          </cell>
        </row>
        <row r="472">
          <cell r="A472" t="str">
            <v>314050</v>
          </cell>
          <cell r="B472" t="str">
            <v>MARTINHO CAMPOS</v>
          </cell>
          <cell r="C472" t="str">
            <v>MG</v>
          </cell>
          <cell r="D472">
            <v>203191</v>
          </cell>
          <cell r="E472">
            <v>1199373</v>
          </cell>
        </row>
        <row r="473">
          <cell r="A473" t="str">
            <v>312280</v>
          </cell>
          <cell r="B473" t="str">
            <v>DOM VICOSO</v>
          </cell>
          <cell r="C473" t="str">
            <v>MG</v>
          </cell>
          <cell r="D473">
            <v>11</v>
          </cell>
          <cell r="E473">
            <v>785509</v>
          </cell>
        </row>
        <row r="474">
          <cell r="A474" t="str">
            <v>430780</v>
          </cell>
          <cell r="B474" t="str">
            <v>ESTRELA</v>
          </cell>
          <cell r="C474" t="str">
            <v>RS</v>
          </cell>
        </row>
        <row r="475">
          <cell r="A475" t="str">
            <v>411770</v>
          </cell>
          <cell r="B475" t="str">
            <v>PALMEIRA</v>
          </cell>
          <cell r="C475" t="str">
            <v>PR</v>
          </cell>
        </row>
        <row r="476">
          <cell r="A476" t="str">
            <v>316800</v>
          </cell>
          <cell r="B476" t="str">
            <v>TAIOBEIRAS</v>
          </cell>
          <cell r="C476" t="str">
            <v>MG</v>
          </cell>
        </row>
        <row r="477">
          <cell r="A477" t="str">
            <v>311550</v>
          </cell>
          <cell r="B477" t="str">
            <v>CAXAMBU</v>
          </cell>
          <cell r="C477" t="str">
            <v>MG</v>
          </cell>
          <cell r="D477">
            <v>211</v>
          </cell>
          <cell r="E477">
            <v>3284739</v>
          </cell>
        </row>
        <row r="478">
          <cell r="A478" t="str">
            <v>510560</v>
          </cell>
          <cell r="B478" t="str">
            <v>MATUPA</v>
          </cell>
          <cell r="C478" t="str">
            <v>MT</v>
          </cell>
        </row>
        <row r="479">
          <cell r="A479" t="str">
            <v>310100</v>
          </cell>
          <cell r="B479" t="str">
            <v>AGUAS VERMELHAS</v>
          </cell>
          <cell r="C479" t="str">
            <v>MG</v>
          </cell>
          <cell r="D479">
            <v>53006</v>
          </cell>
          <cell r="E479">
            <v>1908886</v>
          </cell>
        </row>
        <row r="480">
          <cell r="A480" t="str">
            <v>314660</v>
          </cell>
          <cell r="B480" t="str">
            <v>PAIVA</v>
          </cell>
          <cell r="C480" t="str">
            <v>MG</v>
          </cell>
          <cell r="D480">
            <v>61601</v>
          </cell>
          <cell r="E480">
            <v>652665</v>
          </cell>
        </row>
        <row r="481">
          <cell r="A481" t="str">
            <v>510460</v>
          </cell>
          <cell r="B481" t="str">
            <v>ITIQUIRA</v>
          </cell>
          <cell r="C481" t="str">
            <v>MT</v>
          </cell>
        </row>
        <row r="482">
          <cell r="A482" t="str">
            <v>313040</v>
          </cell>
          <cell r="B482" t="str">
            <v>IJACI</v>
          </cell>
          <cell r="C482" t="str">
            <v>MG</v>
          </cell>
          <cell r="D482">
            <v>36233</v>
          </cell>
          <cell r="E482">
            <v>1563990</v>
          </cell>
        </row>
        <row r="483">
          <cell r="A483" t="str">
            <v>316240</v>
          </cell>
          <cell r="B483" t="str">
            <v>SAO JOAO DA PONTE</v>
          </cell>
          <cell r="C483" t="str">
            <v>MG</v>
          </cell>
          <cell r="D483">
            <v>291007</v>
          </cell>
          <cell r="E483">
            <v>1615141</v>
          </cell>
        </row>
        <row r="484">
          <cell r="A484" t="str">
            <v>315970</v>
          </cell>
          <cell r="B484" t="str">
            <v>SANTA ROSA DA SERRA</v>
          </cell>
          <cell r="C484" t="str">
            <v>MG</v>
          </cell>
          <cell r="D484">
            <v>6974</v>
          </cell>
          <cell r="E484">
            <v>370277</v>
          </cell>
        </row>
        <row r="485">
          <cell r="A485" t="str">
            <v>317110</v>
          </cell>
          <cell r="B485" t="str">
            <v>VERISSIMO</v>
          </cell>
          <cell r="C485" t="str">
            <v>MG</v>
          </cell>
        </row>
        <row r="486">
          <cell r="A486" t="str">
            <v>412780</v>
          </cell>
          <cell r="B486" t="str">
            <v>TOMAZINA</v>
          </cell>
          <cell r="C486" t="str">
            <v>PR</v>
          </cell>
          <cell r="E486">
            <v>367090</v>
          </cell>
        </row>
        <row r="487">
          <cell r="A487" t="str">
            <v>310370</v>
          </cell>
          <cell r="B487" t="str">
            <v>ARAPONGA</v>
          </cell>
          <cell r="C487" t="str">
            <v>MG</v>
          </cell>
          <cell r="D487">
            <v>51258</v>
          </cell>
          <cell r="E487">
            <v>1160061</v>
          </cell>
        </row>
        <row r="488">
          <cell r="A488" t="str">
            <v>431643</v>
          </cell>
          <cell r="B488" t="str">
            <v>SALDANHA MARINHO</v>
          </cell>
          <cell r="C488" t="str">
            <v>RS</v>
          </cell>
        </row>
        <row r="489">
          <cell r="A489" t="str">
            <v>316200</v>
          </cell>
          <cell r="B489" t="str">
            <v>SAO GONCALO DO SAPUCAI</v>
          </cell>
          <cell r="C489" t="str">
            <v>MG</v>
          </cell>
          <cell r="D489">
            <v>14876</v>
          </cell>
          <cell r="E489">
            <v>1070841</v>
          </cell>
        </row>
        <row r="490">
          <cell r="A490" t="str">
            <v>311750</v>
          </cell>
          <cell r="B490" t="str">
            <v>CONCEICAO DO MATO DENTRO</v>
          </cell>
          <cell r="C490" t="str">
            <v>MG</v>
          </cell>
          <cell r="D490">
            <v>5891</v>
          </cell>
          <cell r="E490">
            <v>4162537</v>
          </cell>
        </row>
        <row r="491">
          <cell r="A491" t="str">
            <v>421380</v>
          </cell>
          <cell r="B491" t="str">
            <v>PRAIA GRANDE</v>
          </cell>
          <cell r="C491" t="str">
            <v>SC</v>
          </cell>
          <cell r="D491">
            <v>109949</v>
          </cell>
          <cell r="E491">
            <v>362338</v>
          </cell>
        </row>
        <row r="492">
          <cell r="A492" t="str">
            <v>310520</v>
          </cell>
          <cell r="B492" t="str">
            <v>BANDEIRA</v>
          </cell>
          <cell r="C492" t="str">
            <v>MG</v>
          </cell>
          <cell r="D492">
            <v>54265</v>
          </cell>
          <cell r="E492">
            <v>351933</v>
          </cell>
        </row>
        <row r="493">
          <cell r="A493" t="str">
            <v>310350</v>
          </cell>
          <cell r="B493" t="str">
            <v>ARAGUARI</v>
          </cell>
          <cell r="C493" t="str">
            <v>MG</v>
          </cell>
          <cell r="D493">
            <v>1863</v>
          </cell>
          <cell r="E493">
            <v>84289</v>
          </cell>
        </row>
        <row r="494">
          <cell r="A494" t="str">
            <v>313930</v>
          </cell>
          <cell r="B494" t="str">
            <v>MANGA</v>
          </cell>
          <cell r="C494" t="str">
            <v>MG</v>
          </cell>
          <cell r="D494">
            <v>164127</v>
          </cell>
          <cell r="E494">
            <v>1687669</v>
          </cell>
        </row>
        <row r="495">
          <cell r="A495" t="str">
            <v>420580</v>
          </cell>
          <cell r="B495" t="str">
            <v>GARUVA</v>
          </cell>
          <cell r="C495" t="str">
            <v>SC</v>
          </cell>
          <cell r="D495">
            <v>301210</v>
          </cell>
          <cell r="E495">
            <v>1075352</v>
          </cell>
        </row>
        <row r="496">
          <cell r="A496" t="str">
            <v>311610</v>
          </cell>
          <cell r="B496" t="str">
            <v>CHAPADA DO NORTE</v>
          </cell>
          <cell r="C496" t="str">
            <v>MG</v>
          </cell>
          <cell r="D496">
            <v>17974</v>
          </cell>
          <cell r="E496">
            <v>1151334</v>
          </cell>
        </row>
        <row r="497">
          <cell r="A497" t="str">
            <v>353220</v>
          </cell>
          <cell r="B497" t="str">
            <v>NARANDIBA</v>
          </cell>
          <cell r="C497" t="str">
            <v>SP</v>
          </cell>
        </row>
        <row r="498">
          <cell r="A498" t="str">
            <v>431936</v>
          </cell>
          <cell r="B498" t="str">
            <v>SAO PEDRO DAS MISSOES</v>
          </cell>
          <cell r="C498" t="str">
            <v>RS</v>
          </cell>
        </row>
        <row r="499">
          <cell r="A499" t="str">
            <v>310855</v>
          </cell>
          <cell r="B499" t="str">
            <v>BRASILANDIA DE MINAS</v>
          </cell>
          <cell r="C499" t="str">
            <v>MG</v>
          </cell>
          <cell r="D499">
            <v>34721</v>
          </cell>
          <cell r="E499">
            <v>995338</v>
          </cell>
        </row>
        <row r="500">
          <cell r="A500" t="str">
            <v>421150</v>
          </cell>
          <cell r="B500" t="str">
            <v>NOVA TRENTO</v>
          </cell>
          <cell r="C500" t="str">
            <v>SC</v>
          </cell>
          <cell r="E500">
            <v>932697</v>
          </cell>
        </row>
        <row r="501">
          <cell r="A501" t="str">
            <v>316330</v>
          </cell>
          <cell r="B501" t="str">
            <v>SAO JOSE DO DIVINO</v>
          </cell>
          <cell r="C501" t="str">
            <v>MG</v>
          </cell>
        </row>
        <row r="502">
          <cell r="A502" t="str">
            <v>421540</v>
          </cell>
          <cell r="B502" t="str">
            <v>SALTO VELOSO</v>
          </cell>
          <cell r="C502" t="str">
            <v>SC</v>
          </cell>
          <cell r="E502">
            <v>165608</v>
          </cell>
        </row>
        <row r="503">
          <cell r="A503" t="str">
            <v>311370</v>
          </cell>
          <cell r="B503" t="str">
            <v>CARLOS CHAGAS</v>
          </cell>
          <cell r="C503" t="str">
            <v>MG</v>
          </cell>
          <cell r="D503">
            <v>207756</v>
          </cell>
          <cell r="E503">
            <v>1329443</v>
          </cell>
        </row>
        <row r="504">
          <cell r="A504" t="str">
            <v>500325</v>
          </cell>
          <cell r="B504" t="str">
            <v>COSTA RICA</v>
          </cell>
          <cell r="C504" t="str">
            <v>MS</v>
          </cell>
        </row>
        <row r="505">
          <cell r="A505" t="str">
            <v>430320</v>
          </cell>
          <cell r="B505" t="str">
            <v>CACIQUE DOBLE</v>
          </cell>
          <cell r="C505" t="str">
            <v>RS</v>
          </cell>
          <cell r="E505">
            <v>214651</v>
          </cell>
        </row>
        <row r="506">
          <cell r="A506" t="str">
            <v>431213</v>
          </cell>
          <cell r="B506" t="str">
            <v>MATO CASTELHANO</v>
          </cell>
          <cell r="C506" t="str">
            <v>RS</v>
          </cell>
          <cell r="D506">
            <v>127324</v>
          </cell>
        </row>
        <row r="507">
          <cell r="A507" t="str">
            <v>292265</v>
          </cell>
          <cell r="B507" t="str">
            <v>NORDESTINA</v>
          </cell>
          <cell r="C507" t="str">
            <v>BA</v>
          </cell>
        </row>
        <row r="508">
          <cell r="A508" t="str">
            <v>354710</v>
          </cell>
          <cell r="B508" t="str">
            <v>SANTA MERCEDES</v>
          </cell>
          <cell r="C508" t="str">
            <v>SP</v>
          </cell>
          <cell r="D508">
            <v>25688</v>
          </cell>
          <cell r="E508">
            <v>1109201</v>
          </cell>
          <cell r="F508">
            <v>97</v>
          </cell>
          <cell r="G508">
            <v>2413</v>
          </cell>
        </row>
        <row r="509">
          <cell r="A509" t="str">
            <v>317170</v>
          </cell>
          <cell r="B509" t="str">
            <v>VIRGINIA</v>
          </cell>
          <cell r="C509" t="str">
            <v>MG</v>
          </cell>
        </row>
        <row r="510">
          <cell r="A510" t="str">
            <v>316480</v>
          </cell>
          <cell r="B510" t="str">
            <v>SAO SEBASTIAO DO RIO PRETO</v>
          </cell>
          <cell r="C510" t="str">
            <v>MG</v>
          </cell>
        </row>
        <row r="511">
          <cell r="A511" t="str">
            <v>310250</v>
          </cell>
          <cell r="B511" t="str">
            <v>AMPARO DO SERRA</v>
          </cell>
          <cell r="C511" t="str">
            <v>MG</v>
          </cell>
          <cell r="D511">
            <v>86010</v>
          </cell>
          <cell r="E511">
            <v>1672510</v>
          </cell>
        </row>
        <row r="512">
          <cell r="A512" t="str">
            <v>500460</v>
          </cell>
          <cell r="B512" t="str">
            <v>ITAQUIRAI</v>
          </cell>
          <cell r="C512" t="str">
            <v>MS</v>
          </cell>
        </row>
        <row r="513">
          <cell r="A513" t="str">
            <v>310510</v>
          </cell>
          <cell r="B513" t="str">
            <v>BAMBUI</v>
          </cell>
          <cell r="C513" t="str">
            <v>MG</v>
          </cell>
          <cell r="D513">
            <v>47714</v>
          </cell>
          <cell r="E513">
            <v>397950</v>
          </cell>
        </row>
        <row r="514">
          <cell r="A514" t="str">
            <v>310320</v>
          </cell>
          <cell r="B514" t="str">
            <v>ARACAI</v>
          </cell>
          <cell r="C514" t="str">
            <v>MG</v>
          </cell>
          <cell r="D514">
            <v>52597</v>
          </cell>
          <cell r="E514">
            <v>768588</v>
          </cell>
        </row>
        <row r="515">
          <cell r="A515" t="str">
            <v>316250</v>
          </cell>
          <cell r="B515" t="str">
            <v>SAO JOAO DEL REI</v>
          </cell>
          <cell r="C515" t="str">
            <v>MG</v>
          </cell>
        </row>
        <row r="516">
          <cell r="A516" t="str">
            <v>316292</v>
          </cell>
          <cell r="B516" t="str">
            <v>SAO JOAQUIM DE BICAS</v>
          </cell>
          <cell r="C516" t="str">
            <v>MG</v>
          </cell>
        </row>
        <row r="517">
          <cell r="A517" t="str">
            <v>350750</v>
          </cell>
          <cell r="B517" t="str">
            <v>BOTUCATU</v>
          </cell>
          <cell r="C517" t="str">
            <v>SP</v>
          </cell>
        </row>
        <row r="518">
          <cell r="A518" t="str">
            <v>314430</v>
          </cell>
          <cell r="B518" t="str">
            <v>NANUQUE</v>
          </cell>
          <cell r="C518" t="str">
            <v>MG</v>
          </cell>
          <cell r="D518">
            <v>77503</v>
          </cell>
          <cell r="E518">
            <v>2760065</v>
          </cell>
        </row>
        <row r="519">
          <cell r="A519" t="str">
            <v>420380</v>
          </cell>
          <cell r="B519" t="str">
            <v>CANOINHAS</v>
          </cell>
          <cell r="C519" t="str">
            <v>SC</v>
          </cell>
        </row>
        <row r="520">
          <cell r="A520" t="str">
            <v>432166</v>
          </cell>
          <cell r="B520" t="str">
            <v>TRES CACHOEIRAS</v>
          </cell>
          <cell r="C520" t="str">
            <v>RS</v>
          </cell>
          <cell r="E520">
            <v>348008</v>
          </cell>
        </row>
        <row r="521">
          <cell r="A521" t="str">
            <v>317047</v>
          </cell>
          <cell r="B521" t="str">
            <v>URUANA DE MINAS</v>
          </cell>
          <cell r="C521" t="str">
            <v>MG</v>
          </cell>
        </row>
        <row r="522">
          <cell r="A522" t="str">
            <v>310030</v>
          </cell>
          <cell r="B522" t="str">
            <v>ABRE CAMPO</v>
          </cell>
          <cell r="C522" t="str">
            <v>MG</v>
          </cell>
          <cell r="D522">
            <v>76273</v>
          </cell>
          <cell r="E522">
            <v>1423886</v>
          </cell>
        </row>
        <row r="523">
          <cell r="A523" t="str">
            <v>312340</v>
          </cell>
          <cell r="B523" t="str">
            <v>DORESOPOLIS</v>
          </cell>
          <cell r="C523" t="str">
            <v>MG</v>
          </cell>
          <cell r="D523">
            <v>7246</v>
          </cell>
          <cell r="E523">
            <v>556090</v>
          </cell>
        </row>
        <row r="524">
          <cell r="A524" t="str">
            <v>310450</v>
          </cell>
          <cell r="B524" t="str">
            <v>ARINOS</v>
          </cell>
          <cell r="C524" t="str">
            <v>MG</v>
          </cell>
          <cell r="D524">
            <v>39789</v>
          </cell>
          <cell r="E524">
            <v>805159</v>
          </cell>
        </row>
        <row r="525">
          <cell r="A525" t="str">
            <v>310990</v>
          </cell>
          <cell r="B525" t="str">
            <v>CAETANOPOLIS</v>
          </cell>
          <cell r="C525" t="str">
            <v>MG</v>
          </cell>
          <cell r="E525">
            <v>2486</v>
          </cell>
        </row>
        <row r="526">
          <cell r="A526" t="str">
            <v>315310</v>
          </cell>
          <cell r="B526" t="str">
            <v>PRESIDENTE BERNARDES</v>
          </cell>
          <cell r="C526" t="str">
            <v>MG</v>
          </cell>
          <cell r="D526">
            <v>77010</v>
          </cell>
          <cell r="E526">
            <v>392592</v>
          </cell>
        </row>
        <row r="527">
          <cell r="A527" t="str">
            <v>410655</v>
          </cell>
          <cell r="B527" t="str">
            <v>CORUMBATAI DO SUL</v>
          </cell>
          <cell r="C527" t="str">
            <v>PR</v>
          </cell>
        </row>
        <row r="528">
          <cell r="A528" t="str">
            <v>315710</v>
          </cell>
          <cell r="B528" t="str">
            <v>SALTO DA DIVISA</v>
          </cell>
          <cell r="C528" t="str">
            <v>MG</v>
          </cell>
          <cell r="D528">
            <v>78263</v>
          </cell>
          <cell r="E528">
            <v>938064</v>
          </cell>
        </row>
        <row r="529">
          <cell r="A529" t="str">
            <v>351480</v>
          </cell>
          <cell r="B529" t="str">
            <v>ELDORADO</v>
          </cell>
          <cell r="C529" t="str">
            <v>SP</v>
          </cell>
        </row>
        <row r="530">
          <cell r="A530" t="str">
            <v>312735</v>
          </cell>
          <cell r="B530" t="str">
            <v>GLAUCILANDIA</v>
          </cell>
          <cell r="C530" t="str">
            <v>MG</v>
          </cell>
          <cell r="D530">
            <v>51420</v>
          </cell>
          <cell r="E530">
            <v>1197439</v>
          </cell>
        </row>
        <row r="531">
          <cell r="A531" t="str">
            <v>311600</v>
          </cell>
          <cell r="B531" t="str">
            <v>CHALE</v>
          </cell>
          <cell r="C531" t="str">
            <v>MG</v>
          </cell>
          <cell r="D531">
            <v>112523</v>
          </cell>
          <cell r="E531">
            <v>357680</v>
          </cell>
        </row>
        <row r="532">
          <cell r="A532" t="str">
            <v>314830</v>
          </cell>
          <cell r="B532" t="str">
            <v>PAULA CANDIDO</v>
          </cell>
          <cell r="C532" t="str">
            <v>MG</v>
          </cell>
          <cell r="D532">
            <v>90879</v>
          </cell>
          <cell r="E532">
            <v>578552</v>
          </cell>
        </row>
        <row r="533">
          <cell r="A533" t="str">
            <v>420850</v>
          </cell>
          <cell r="B533" t="str">
            <v>ITUPORANGA</v>
          </cell>
          <cell r="C533" t="str">
            <v>SC</v>
          </cell>
        </row>
        <row r="534">
          <cell r="A534" t="str">
            <v>311210</v>
          </cell>
          <cell r="B534" t="str">
            <v>CAPARAO</v>
          </cell>
          <cell r="C534" t="str">
            <v>MG</v>
          </cell>
          <cell r="D534">
            <v>58109</v>
          </cell>
          <cell r="E534">
            <v>756011</v>
          </cell>
        </row>
        <row r="535">
          <cell r="A535" t="str">
            <v>313290</v>
          </cell>
          <cell r="B535" t="str">
            <v>ITAMOGI</v>
          </cell>
          <cell r="C535" t="str">
            <v>MG</v>
          </cell>
          <cell r="D535">
            <v>156926</v>
          </cell>
          <cell r="E535">
            <v>1455377</v>
          </cell>
        </row>
        <row r="536">
          <cell r="A536" t="str">
            <v>510454</v>
          </cell>
          <cell r="B536" t="str">
            <v>ITANHANGA</v>
          </cell>
          <cell r="C536" t="str">
            <v>MT</v>
          </cell>
        </row>
        <row r="537">
          <cell r="A537" t="str">
            <v>312570</v>
          </cell>
          <cell r="B537" t="str">
            <v>FELIXLANDIA</v>
          </cell>
          <cell r="C537" t="str">
            <v>MG</v>
          </cell>
          <cell r="D537">
            <v>142772</v>
          </cell>
          <cell r="E537">
            <v>495160</v>
          </cell>
        </row>
        <row r="538">
          <cell r="A538" t="str">
            <v>313270</v>
          </cell>
          <cell r="B538" t="str">
            <v>ITAMBACURI</v>
          </cell>
          <cell r="C538" t="str">
            <v>MG</v>
          </cell>
          <cell r="D538">
            <v>2409</v>
          </cell>
          <cell r="E538">
            <v>1492612</v>
          </cell>
        </row>
        <row r="539">
          <cell r="A539" t="str">
            <v>315440</v>
          </cell>
          <cell r="B539" t="str">
            <v>RESSAQUINHA</v>
          </cell>
          <cell r="C539" t="str">
            <v>MG</v>
          </cell>
          <cell r="D539">
            <v>162585</v>
          </cell>
          <cell r="E539">
            <v>1541609</v>
          </cell>
        </row>
        <row r="540">
          <cell r="A540" t="str">
            <v>351300</v>
          </cell>
          <cell r="B540" t="str">
            <v>COTIA</v>
          </cell>
          <cell r="C540" t="str">
            <v>SP</v>
          </cell>
        </row>
        <row r="541">
          <cell r="A541" t="str">
            <v>310780</v>
          </cell>
          <cell r="B541" t="str">
            <v>BOM JESUS DO GALHO</v>
          </cell>
          <cell r="C541" t="str">
            <v>MG</v>
          </cell>
          <cell r="D541">
            <v>123630</v>
          </cell>
          <cell r="E541">
            <v>797797</v>
          </cell>
        </row>
        <row r="542">
          <cell r="A542" t="str">
            <v>421720</v>
          </cell>
          <cell r="B542" t="str">
            <v>SAO MIGUEL DO OESTE</v>
          </cell>
          <cell r="C542" t="str">
            <v>SC</v>
          </cell>
          <cell r="E542">
            <v>5234953</v>
          </cell>
        </row>
        <row r="543">
          <cell r="A543" t="str">
            <v>314090</v>
          </cell>
          <cell r="B543" t="str">
            <v>MATIPO</v>
          </cell>
          <cell r="C543" t="str">
            <v>MG</v>
          </cell>
          <cell r="D543">
            <v>46801</v>
          </cell>
          <cell r="E543">
            <v>2866875</v>
          </cell>
        </row>
        <row r="544">
          <cell r="A544" t="str">
            <v>431675</v>
          </cell>
          <cell r="B544" t="str">
            <v>SANTA CLARA DO SUL</v>
          </cell>
          <cell r="C544" t="str">
            <v>RS</v>
          </cell>
          <cell r="D544">
            <v>236995</v>
          </cell>
          <cell r="G544">
            <v>1300088</v>
          </cell>
        </row>
        <row r="545">
          <cell r="A545" t="str">
            <v>420845</v>
          </cell>
          <cell r="B545" t="str">
            <v>ITAPOA</v>
          </cell>
          <cell r="C545" t="str">
            <v>SC</v>
          </cell>
          <cell r="D545">
            <v>391293</v>
          </cell>
          <cell r="E545">
            <v>1102859</v>
          </cell>
        </row>
        <row r="546">
          <cell r="A546" t="str">
            <v>410855</v>
          </cell>
          <cell r="B546" t="str">
            <v>GODOY MOREIRA</v>
          </cell>
          <cell r="C546" t="str">
            <v>PR</v>
          </cell>
        </row>
        <row r="547">
          <cell r="A547" t="str">
            <v>431870</v>
          </cell>
          <cell r="B547" t="str">
            <v>SAO LEOPOLDO</v>
          </cell>
          <cell r="C547" t="str">
            <v>RS</v>
          </cell>
          <cell r="E547">
            <v>3751831</v>
          </cell>
        </row>
        <row r="548">
          <cell r="A548" t="str">
            <v>313470</v>
          </cell>
          <cell r="B548" t="str">
            <v>JACINTO</v>
          </cell>
          <cell r="C548" t="str">
            <v>MG</v>
          </cell>
          <cell r="D548">
            <v>3870</v>
          </cell>
          <cell r="E548">
            <v>19940</v>
          </cell>
        </row>
        <row r="549">
          <cell r="A549" t="str">
            <v>352070</v>
          </cell>
          <cell r="B549" t="str">
            <v>INDIAPORA</v>
          </cell>
          <cell r="C549" t="str">
            <v>SP</v>
          </cell>
        </row>
        <row r="550">
          <cell r="A550" t="str">
            <v>353950</v>
          </cell>
          <cell r="B550" t="str">
            <v>PITANGUEIRAS</v>
          </cell>
          <cell r="C550" t="str">
            <v>SP</v>
          </cell>
        </row>
        <row r="551">
          <cell r="A551" t="str">
            <v>411910</v>
          </cell>
          <cell r="B551" t="str">
            <v>PIEN</v>
          </cell>
          <cell r="C551" t="str">
            <v>PR</v>
          </cell>
          <cell r="D551">
            <v>161940</v>
          </cell>
          <cell r="E551">
            <v>1081545</v>
          </cell>
        </row>
        <row r="552">
          <cell r="A552" t="str">
            <v>317160</v>
          </cell>
          <cell r="B552" t="str">
            <v>VIRGEM DA LAPA</v>
          </cell>
          <cell r="C552" t="str">
            <v>MG</v>
          </cell>
        </row>
        <row r="553">
          <cell r="A553" t="str">
            <v>313590</v>
          </cell>
          <cell r="B553" t="str">
            <v>JESUANIA</v>
          </cell>
          <cell r="C553" t="str">
            <v>MG</v>
          </cell>
          <cell r="D553">
            <v>10043</v>
          </cell>
          <cell r="E553">
            <v>415863</v>
          </cell>
        </row>
        <row r="554">
          <cell r="A554" t="str">
            <v>314330</v>
          </cell>
          <cell r="B554" t="str">
            <v>MONTES CLAROS</v>
          </cell>
          <cell r="C554" t="str">
            <v>MG</v>
          </cell>
          <cell r="D554">
            <v>48514</v>
          </cell>
          <cell r="E554">
            <v>460773222</v>
          </cell>
        </row>
        <row r="555">
          <cell r="A555" t="str">
            <v>351540</v>
          </cell>
          <cell r="B555" t="str">
            <v>FARTURA</v>
          </cell>
          <cell r="C555" t="str">
            <v>SP</v>
          </cell>
          <cell r="E555">
            <v>295837</v>
          </cell>
        </row>
        <row r="556">
          <cell r="A556" t="str">
            <v>310590</v>
          </cell>
          <cell r="B556" t="str">
            <v>BARROSO</v>
          </cell>
          <cell r="C556" t="str">
            <v>MG</v>
          </cell>
          <cell r="D556">
            <v>140133</v>
          </cell>
          <cell r="E556">
            <v>1076378</v>
          </cell>
        </row>
        <row r="557">
          <cell r="A557" t="str">
            <v>312790</v>
          </cell>
          <cell r="B557" t="str">
            <v>GRUPIARA</v>
          </cell>
          <cell r="C557" t="str">
            <v>MG</v>
          </cell>
          <cell r="D557">
            <v>23473</v>
          </cell>
          <cell r="E557">
            <v>437761</v>
          </cell>
        </row>
        <row r="558">
          <cell r="A558" t="str">
            <v>312140</v>
          </cell>
          <cell r="B558" t="str">
            <v>DESTERRO DE ENTRE RIOS</v>
          </cell>
          <cell r="C558" t="str">
            <v>MG</v>
          </cell>
          <cell r="D558">
            <v>85165</v>
          </cell>
          <cell r="E558">
            <v>1044899</v>
          </cell>
        </row>
        <row r="559">
          <cell r="A559" t="str">
            <v>310050</v>
          </cell>
          <cell r="B559" t="str">
            <v>ACUCENA</v>
          </cell>
          <cell r="C559" t="str">
            <v>MG</v>
          </cell>
          <cell r="D559">
            <v>53010</v>
          </cell>
          <cell r="E559">
            <v>1728056</v>
          </cell>
        </row>
        <row r="560">
          <cell r="A560" t="str">
            <v>314960</v>
          </cell>
          <cell r="B560" t="str">
            <v>PEQUI</v>
          </cell>
          <cell r="C560" t="str">
            <v>MG</v>
          </cell>
          <cell r="D560">
            <v>17598</v>
          </cell>
          <cell r="E560">
            <v>1098622</v>
          </cell>
        </row>
        <row r="561">
          <cell r="A561" t="str">
            <v>314440</v>
          </cell>
          <cell r="B561" t="str">
            <v>NATERCIA</v>
          </cell>
          <cell r="C561" t="str">
            <v>MG</v>
          </cell>
          <cell r="D561">
            <v>46340</v>
          </cell>
          <cell r="E561">
            <v>1298819</v>
          </cell>
        </row>
        <row r="562">
          <cell r="A562" t="str">
            <v>311320</v>
          </cell>
          <cell r="B562" t="str">
            <v>CARANDAI</v>
          </cell>
          <cell r="C562" t="str">
            <v>MG</v>
          </cell>
          <cell r="D562">
            <v>323067</v>
          </cell>
          <cell r="E562">
            <v>1525652</v>
          </cell>
        </row>
        <row r="563">
          <cell r="A563" t="str">
            <v>316900</v>
          </cell>
          <cell r="B563" t="str">
            <v>TOCANTINS</v>
          </cell>
          <cell r="C563" t="str">
            <v>MG</v>
          </cell>
        </row>
        <row r="564">
          <cell r="A564" t="str">
            <v>315737</v>
          </cell>
          <cell r="B564" t="str">
            <v>SANTA CRUZ DE SALINAS</v>
          </cell>
          <cell r="C564" t="str">
            <v>MG</v>
          </cell>
          <cell r="D564">
            <v>63791</v>
          </cell>
          <cell r="E564">
            <v>955939</v>
          </cell>
        </row>
        <row r="565">
          <cell r="A565" t="str">
            <v>351512</v>
          </cell>
          <cell r="B565" t="str">
            <v>EMILIANOPOLIS</v>
          </cell>
          <cell r="C565" t="str">
            <v>SP</v>
          </cell>
        </row>
        <row r="566">
          <cell r="A566" t="str">
            <v>311800</v>
          </cell>
          <cell r="B566" t="str">
            <v>CONGONHAS</v>
          </cell>
          <cell r="C566" t="str">
            <v>MG</v>
          </cell>
          <cell r="D566">
            <v>8380</v>
          </cell>
          <cell r="E566">
            <v>436413</v>
          </cell>
        </row>
        <row r="567">
          <cell r="A567" t="str">
            <v>311530</v>
          </cell>
          <cell r="B567" t="str">
            <v>CATAGUASES</v>
          </cell>
          <cell r="C567" t="str">
            <v>MG</v>
          </cell>
          <cell r="D567">
            <v>56092</v>
          </cell>
          <cell r="E567">
            <v>1031465</v>
          </cell>
        </row>
        <row r="568">
          <cell r="A568" t="str">
            <v>355650</v>
          </cell>
          <cell r="B568" t="str">
            <v>VARZEA PAULISTA</v>
          </cell>
          <cell r="C568" t="str">
            <v>SP</v>
          </cell>
        </row>
        <row r="569">
          <cell r="A569" t="str">
            <v>316230</v>
          </cell>
          <cell r="B569" t="str">
            <v>SAO JOAO DA MATA</v>
          </cell>
          <cell r="C569" t="str">
            <v>MG</v>
          </cell>
          <cell r="D569">
            <v>50194</v>
          </cell>
          <cell r="E569">
            <v>902543</v>
          </cell>
        </row>
        <row r="570">
          <cell r="A570" t="str">
            <v>312235</v>
          </cell>
          <cell r="B570" t="str">
            <v>DIVISA ALEGRE</v>
          </cell>
          <cell r="C570" t="str">
            <v>MG</v>
          </cell>
          <cell r="D570">
            <v>27030</v>
          </cell>
          <cell r="E570">
            <v>495278</v>
          </cell>
        </row>
        <row r="571">
          <cell r="A571" t="str">
            <v>420570</v>
          </cell>
          <cell r="B571" t="str">
            <v>GAROPABA</v>
          </cell>
          <cell r="C571" t="str">
            <v>SC</v>
          </cell>
          <cell r="E571">
            <v>511090</v>
          </cell>
        </row>
        <row r="572">
          <cell r="A572" t="str">
            <v>355010</v>
          </cell>
          <cell r="B572" t="str">
            <v>SAO MANUEL</v>
          </cell>
          <cell r="C572" t="str">
            <v>SP</v>
          </cell>
          <cell r="D572">
            <v>1058</v>
          </cell>
        </row>
        <row r="573">
          <cell r="A573" t="str">
            <v>350550</v>
          </cell>
          <cell r="B573" t="str">
            <v>BARRETOS</v>
          </cell>
          <cell r="C573" t="str">
            <v>SP</v>
          </cell>
          <cell r="E573">
            <v>5339166</v>
          </cell>
        </row>
        <row r="574">
          <cell r="A574" t="str">
            <v>314200</v>
          </cell>
          <cell r="B574" t="str">
            <v>MIRABELA</v>
          </cell>
          <cell r="C574" t="str">
            <v>MG</v>
          </cell>
          <cell r="D574">
            <v>58432</v>
          </cell>
          <cell r="E574">
            <v>1869543</v>
          </cell>
        </row>
        <row r="575">
          <cell r="A575" t="str">
            <v>310090</v>
          </cell>
          <cell r="B575" t="str">
            <v>AGUAS FORMOSAS</v>
          </cell>
          <cell r="C575" t="str">
            <v>MG</v>
          </cell>
          <cell r="D575">
            <v>99833</v>
          </cell>
          <cell r="E575">
            <v>1182370</v>
          </cell>
        </row>
        <row r="576">
          <cell r="A576" t="str">
            <v>412040</v>
          </cell>
          <cell r="B576" t="str">
            <v>PRESIDENTE CASTELO BRANCO</v>
          </cell>
          <cell r="C576" t="str">
            <v>PR</v>
          </cell>
        </row>
        <row r="577">
          <cell r="A577" t="str">
            <v>314670</v>
          </cell>
          <cell r="B577" t="str">
            <v>PALMA</v>
          </cell>
          <cell r="C577" t="str">
            <v>MG</v>
          </cell>
          <cell r="D577">
            <v>14369</v>
          </cell>
          <cell r="E577">
            <v>386328</v>
          </cell>
        </row>
        <row r="578">
          <cell r="A578" t="str">
            <v>351160</v>
          </cell>
          <cell r="B578" t="str">
            <v>CESARIO LANGE</v>
          </cell>
          <cell r="C578" t="str">
            <v>SP</v>
          </cell>
          <cell r="D578">
            <v>216605</v>
          </cell>
          <cell r="E578">
            <v>4193062</v>
          </cell>
          <cell r="G578">
            <v>109183</v>
          </cell>
        </row>
        <row r="579">
          <cell r="A579" t="str">
            <v>350600</v>
          </cell>
          <cell r="B579" t="str">
            <v>BAURU</v>
          </cell>
          <cell r="C579" t="str">
            <v>SP</v>
          </cell>
        </row>
        <row r="580">
          <cell r="A580" t="str">
            <v>410960</v>
          </cell>
          <cell r="B580" t="str">
            <v>GUARATUBA</v>
          </cell>
          <cell r="C580" t="str">
            <v>PR</v>
          </cell>
        </row>
        <row r="581">
          <cell r="A581" t="str">
            <v>500410</v>
          </cell>
          <cell r="B581" t="str">
            <v>GUIA LOPES DA LAGUNA</v>
          </cell>
          <cell r="C581" t="str">
            <v>MS</v>
          </cell>
        </row>
        <row r="582">
          <cell r="A582" t="str">
            <v>316255</v>
          </cell>
          <cell r="B582" t="str">
            <v>SAO JOAO DO MANHUACU</v>
          </cell>
          <cell r="C582" t="str">
            <v>MG</v>
          </cell>
        </row>
        <row r="583">
          <cell r="A583" t="str">
            <v>431230</v>
          </cell>
          <cell r="B583" t="str">
            <v>MIRAGUAI</v>
          </cell>
          <cell r="C583" t="str">
            <v>RS</v>
          </cell>
        </row>
        <row r="584">
          <cell r="A584" t="str">
            <v>313867</v>
          </cell>
          <cell r="B584" t="str">
            <v>LUISBURGO</v>
          </cell>
          <cell r="C584" t="str">
            <v>MG</v>
          </cell>
          <cell r="D584">
            <v>60966</v>
          </cell>
          <cell r="E584">
            <v>949816</v>
          </cell>
        </row>
        <row r="585">
          <cell r="A585" t="str">
            <v>315110</v>
          </cell>
          <cell r="B585" t="str">
            <v>PIRAPETINGA</v>
          </cell>
          <cell r="C585" t="str">
            <v>MG</v>
          </cell>
          <cell r="D585">
            <v>90539</v>
          </cell>
          <cell r="E585">
            <v>1522752</v>
          </cell>
        </row>
        <row r="586">
          <cell r="A586" t="str">
            <v>315765</v>
          </cell>
          <cell r="B586" t="str">
            <v>SANTA HELENA DE MINAS</v>
          </cell>
          <cell r="C586" t="str">
            <v>MG</v>
          </cell>
          <cell r="D586">
            <v>49520</v>
          </cell>
          <cell r="E586">
            <v>311027</v>
          </cell>
        </row>
        <row r="587">
          <cell r="A587" t="str">
            <v>312640</v>
          </cell>
          <cell r="B587" t="str">
            <v>FORTUNA DE MINAS</v>
          </cell>
          <cell r="C587" t="str">
            <v>MG</v>
          </cell>
          <cell r="D587">
            <v>84257</v>
          </cell>
          <cell r="E587">
            <v>1462080</v>
          </cell>
        </row>
        <row r="588">
          <cell r="A588" t="str">
            <v>430192</v>
          </cell>
          <cell r="B588" t="str">
            <v>BARRA DO RIO AZUL</v>
          </cell>
          <cell r="C588" t="str">
            <v>RS</v>
          </cell>
        </row>
        <row r="589">
          <cell r="A589" t="str">
            <v>110140</v>
          </cell>
          <cell r="B589" t="str">
            <v>MONTE NEGRO</v>
          </cell>
          <cell r="C589" t="str">
            <v>RO</v>
          </cell>
          <cell r="E589">
            <v>92194</v>
          </cell>
        </row>
        <row r="590">
          <cell r="A590" t="str">
            <v>310140</v>
          </cell>
          <cell r="B590" t="str">
            <v>ALBERTINA</v>
          </cell>
          <cell r="C590" t="str">
            <v>MG</v>
          </cell>
          <cell r="D590">
            <v>4200</v>
          </cell>
          <cell r="E590">
            <v>1156203</v>
          </cell>
        </row>
        <row r="591">
          <cell r="A591" t="str">
            <v>314540</v>
          </cell>
          <cell r="B591" t="str">
            <v>OLARIA</v>
          </cell>
          <cell r="C591" t="str">
            <v>MG</v>
          </cell>
          <cell r="D591">
            <v>74083</v>
          </cell>
          <cell r="E591">
            <v>575142</v>
          </cell>
        </row>
        <row r="592">
          <cell r="A592" t="str">
            <v>420475</v>
          </cell>
          <cell r="B592" t="str">
            <v>CUNHATAI</v>
          </cell>
          <cell r="C592" t="str">
            <v>SC</v>
          </cell>
        </row>
        <row r="593">
          <cell r="A593" t="str">
            <v>311250</v>
          </cell>
          <cell r="B593" t="str">
            <v>CAPIM BRANCO</v>
          </cell>
          <cell r="C593" t="str">
            <v>MG</v>
          </cell>
        </row>
        <row r="594">
          <cell r="A594" t="str">
            <v>311880</v>
          </cell>
          <cell r="B594" t="str">
            <v>CORACAO DE JESUS</v>
          </cell>
          <cell r="C594" t="str">
            <v>MG</v>
          </cell>
          <cell r="D594">
            <v>147147</v>
          </cell>
          <cell r="E594">
            <v>1967652</v>
          </cell>
        </row>
        <row r="595">
          <cell r="A595" t="str">
            <v>316780</v>
          </cell>
          <cell r="B595" t="str">
            <v>SOLEDADE DE MINAS</v>
          </cell>
          <cell r="C595" t="str">
            <v>MG</v>
          </cell>
        </row>
        <row r="596">
          <cell r="A596" t="str">
            <v>313820</v>
          </cell>
          <cell r="B596" t="str">
            <v>LAVRAS</v>
          </cell>
          <cell r="C596" t="str">
            <v>MG</v>
          </cell>
          <cell r="D596">
            <v>1933521</v>
          </cell>
          <cell r="E596">
            <v>22464531</v>
          </cell>
        </row>
        <row r="597">
          <cell r="A597" t="str">
            <v>310660</v>
          </cell>
          <cell r="B597" t="str">
            <v>BERTOPOLIS</v>
          </cell>
          <cell r="C597" t="str">
            <v>MG</v>
          </cell>
          <cell r="D597">
            <v>84188</v>
          </cell>
          <cell r="E597">
            <v>569735</v>
          </cell>
        </row>
        <row r="598">
          <cell r="A598" t="str">
            <v>421145</v>
          </cell>
          <cell r="B598" t="str">
            <v>NOVA ITABERABA</v>
          </cell>
          <cell r="C598" t="str">
            <v>SC</v>
          </cell>
          <cell r="E598">
            <v>168646</v>
          </cell>
        </row>
        <row r="599">
          <cell r="A599" t="str">
            <v>120040</v>
          </cell>
          <cell r="B599" t="str">
            <v>RIO BRANCO</v>
          </cell>
          <cell r="C599" t="str">
            <v>AC</v>
          </cell>
          <cell r="D599">
            <v>423755</v>
          </cell>
          <cell r="E599">
            <v>33648685</v>
          </cell>
          <cell r="G599">
            <v>173598</v>
          </cell>
        </row>
        <row r="600">
          <cell r="A600" t="str">
            <v>310880</v>
          </cell>
          <cell r="B600" t="str">
            <v>BRAUNAS</v>
          </cell>
          <cell r="C600" t="str">
            <v>MG</v>
          </cell>
          <cell r="D600">
            <v>22264</v>
          </cell>
          <cell r="E600">
            <v>377704</v>
          </cell>
        </row>
        <row r="601">
          <cell r="A601" t="str">
            <v>311850</v>
          </cell>
          <cell r="B601" t="str">
            <v>CONSOLACAO</v>
          </cell>
          <cell r="C601" t="str">
            <v>MG</v>
          </cell>
          <cell r="D601">
            <v>869</v>
          </cell>
          <cell r="E601">
            <v>2786295</v>
          </cell>
        </row>
        <row r="602">
          <cell r="A602" t="str">
            <v>500515</v>
          </cell>
          <cell r="B602" t="str">
            <v>JUTI</v>
          </cell>
          <cell r="C602" t="str">
            <v>MS</v>
          </cell>
        </row>
        <row r="603">
          <cell r="A603" t="str">
            <v>312700</v>
          </cell>
          <cell r="B603" t="str">
            <v>FRONTEIRA</v>
          </cell>
          <cell r="C603" t="str">
            <v>MG</v>
          </cell>
          <cell r="D603">
            <v>155742</v>
          </cell>
          <cell r="E603">
            <v>1911400</v>
          </cell>
        </row>
        <row r="604">
          <cell r="A604" t="str">
            <v>314875</v>
          </cell>
          <cell r="B604" t="str">
            <v>PEDRA BONITA</v>
          </cell>
          <cell r="C604" t="str">
            <v>MG</v>
          </cell>
          <cell r="D604">
            <v>22337</v>
          </cell>
          <cell r="E604">
            <v>1281477</v>
          </cell>
        </row>
        <row r="605">
          <cell r="A605" t="str">
            <v>313160</v>
          </cell>
          <cell r="B605" t="str">
            <v>IRAI DE MINAS</v>
          </cell>
          <cell r="C605" t="str">
            <v>MG</v>
          </cell>
          <cell r="D605">
            <v>53800</v>
          </cell>
          <cell r="E605">
            <v>503454</v>
          </cell>
        </row>
        <row r="606">
          <cell r="A606" t="str">
            <v>521920</v>
          </cell>
          <cell r="B606" t="str">
            <v>SANTA CRUZ DE GOIAS</v>
          </cell>
          <cell r="C606" t="str">
            <v>GO</v>
          </cell>
        </row>
        <row r="607">
          <cell r="A607" t="str">
            <v>421490</v>
          </cell>
          <cell r="B607" t="str">
            <v>RIO FORTUNA</v>
          </cell>
          <cell r="C607" t="str">
            <v>SC</v>
          </cell>
          <cell r="E607">
            <v>354423</v>
          </cell>
        </row>
        <row r="608">
          <cell r="A608" t="str">
            <v>316840</v>
          </cell>
          <cell r="B608" t="str">
            <v>TARUMIRIM</v>
          </cell>
          <cell r="C608" t="str">
            <v>MG</v>
          </cell>
        </row>
        <row r="609">
          <cell r="A609" t="str">
            <v>431142</v>
          </cell>
          <cell r="B609" t="str">
            <v>LAJEADO DO BUGRE</v>
          </cell>
          <cell r="C609" t="str">
            <v>RS</v>
          </cell>
          <cell r="D609">
            <v>22817</v>
          </cell>
          <cell r="E609">
            <v>81079</v>
          </cell>
        </row>
        <row r="610">
          <cell r="A610" t="str">
            <v>315727</v>
          </cell>
          <cell r="B610" t="str">
            <v>SANTA BARBARA DO MONTE VERDE</v>
          </cell>
          <cell r="C610" t="str">
            <v>MG</v>
          </cell>
          <cell r="D610">
            <v>60914</v>
          </cell>
          <cell r="E610">
            <v>818501</v>
          </cell>
        </row>
        <row r="611">
          <cell r="A611" t="str">
            <v>320060</v>
          </cell>
          <cell r="B611" t="str">
            <v>ARACRUZ</v>
          </cell>
          <cell r="C611" t="str">
            <v>ES</v>
          </cell>
        </row>
        <row r="612">
          <cell r="A612" t="str">
            <v>311890</v>
          </cell>
          <cell r="B612" t="str">
            <v>CORDISBURGO</v>
          </cell>
          <cell r="C612" t="str">
            <v>MG</v>
          </cell>
          <cell r="D612">
            <v>19318</v>
          </cell>
          <cell r="E612">
            <v>2634417</v>
          </cell>
        </row>
        <row r="613">
          <cell r="A613" t="str">
            <v>420757</v>
          </cell>
          <cell r="B613" t="str">
            <v>IOMERE</v>
          </cell>
          <cell r="C613" t="str">
            <v>SC</v>
          </cell>
          <cell r="D613">
            <v>25806</v>
          </cell>
          <cell r="E613">
            <v>329714</v>
          </cell>
        </row>
        <row r="614">
          <cell r="A614" t="str">
            <v>430515</v>
          </cell>
          <cell r="B614" t="str">
            <v>CERRO GRANDE</v>
          </cell>
          <cell r="C614" t="str">
            <v>RS</v>
          </cell>
        </row>
        <row r="615">
          <cell r="A615" t="str">
            <v>312490</v>
          </cell>
          <cell r="B615" t="str">
            <v>EUGENOPOLIS</v>
          </cell>
          <cell r="C615" t="str">
            <v>MG</v>
          </cell>
          <cell r="D615">
            <v>124755</v>
          </cell>
          <cell r="E615">
            <v>664284</v>
          </cell>
        </row>
        <row r="616">
          <cell r="A616" t="str">
            <v>310650</v>
          </cell>
          <cell r="B616" t="str">
            <v>BERILO</v>
          </cell>
          <cell r="C616" t="str">
            <v>MG</v>
          </cell>
          <cell r="D616">
            <v>98974</v>
          </cell>
          <cell r="E616">
            <v>6702131692</v>
          </cell>
        </row>
        <row r="617">
          <cell r="A617" t="str">
            <v>352830</v>
          </cell>
          <cell r="B617" t="str">
            <v>MAGDA</v>
          </cell>
          <cell r="C617" t="str">
            <v>SP</v>
          </cell>
        </row>
        <row r="618">
          <cell r="A618" t="str">
            <v>315580</v>
          </cell>
          <cell r="B618" t="str">
            <v>RIO POMBA</v>
          </cell>
          <cell r="C618" t="str">
            <v>MG</v>
          </cell>
          <cell r="D618">
            <v>234465</v>
          </cell>
          <cell r="E618">
            <v>1832386</v>
          </cell>
        </row>
        <row r="619">
          <cell r="A619" t="str">
            <v>421810</v>
          </cell>
          <cell r="B619" t="str">
            <v>TIMBE DO SUL</v>
          </cell>
          <cell r="C619" t="str">
            <v>SC</v>
          </cell>
        </row>
        <row r="620">
          <cell r="A620" t="str">
            <v>316100</v>
          </cell>
          <cell r="B620" t="str">
            <v>SAO DOMINGOS DO PRATA</v>
          </cell>
          <cell r="C620" t="str">
            <v>MG</v>
          </cell>
          <cell r="D620">
            <v>178807</v>
          </cell>
          <cell r="E620">
            <v>646965</v>
          </cell>
        </row>
        <row r="621">
          <cell r="A621" t="str">
            <v>310970</v>
          </cell>
          <cell r="B621" t="str">
            <v>CACHOEIRA DE MINAS</v>
          </cell>
          <cell r="C621" t="str">
            <v>MG</v>
          </cell>
          <cell r="E621">
            <v>70795</v>
          </cell>
        </row>
        <row r="622">
          <cell r="A622" t="str">
            <v>352520</v>
          </cell>
          <cell r="B622" t="str">
            <v>JARINU</v>
          </cell>
          <cell r="C622" t="str">
            <v>SP</v>
          </cell>
        </row>
        <row r="623">
          <cell r="A623" t="str">
            <v>500320</v>
          </cell>
          <cell r="B623" t="str">
            <v>CORUMBA</v>
          </cell>
          <cell r="C623" t="str">
            <v>MS</v>
          </cell>
        </row>
        <row r="624">
          <cell r="A624" t="str">
            <v>421440</v>
          </cell>
          <cell r="B624" t="str">
            <v>RIO DAS ANTAS</v>
          </cell>
          <cell r="C624" t="str">
            <v>SC</v>
          </cell>
          <cell r="E624">
            <v>347955</v>
          </cell>
        </row>
        <row r="625">
          <cell r="A625" t="str">
            <v>311995</v>
          </cell>
          <cell r="B625" t="str">
            <v>CORREGO FUNDO</v>
          </cell>
          <cell r="C625" t="str">
            <v>MG</v>
          </cell>
          <cell r="D625">
            <v>100247</v>
          </cell>
          <cell r="E625">
            <v>1302357</v>
          </cell>
        </row>
        <row r="626">
          <cell r="A626" t="str">
            <v>312330</v>
          </cell>
          <cell r="B626" t="str">
            <v>DORES DO TURVO</v>
          </cell>
          <cell r="C626" t="str">
            <v>MG</v>
          </cell>
          <cell r="D626">
            <v>19164</v>
          </cell>
          <cell r="E626">
            <v>234686</v>
          </cell>
        </row>
        <row r="627">
          <cell r="A627" t="str">
            <v>316740</v>
          </cell>
          <cell r="B627" t="str">
            <v>SILVIANOPOLIS</v>
          </cell>
          <cell r="C627" t="str">
            <v>MG</v>
          </cell>
        </row>
        <row r="628">
          <cell r="A628" t="str">
            <v>311480</v>
          </cell>
          <cell r="B628" t="str">
            <v>CARVALHOS</v>
          </cell>
          <cell r="C628" t="str">
            <v>MG</v>
          </cell>
          <cell r="D628">
            <v>43534</v>
          </cell>
          <cell r="E628">
            <v>557172</v>
          </cell>
        </row>
        <row r="629">
          <cell r="A629" t="str">
            <v>316257</v>
          </cell>
          <cell r="B629" t="str">
            <v>SAO JOAO DO MANTENINHA</v>
          </cell>
          <cell r="C629" t="str">
            <v>MG</v>
          </cell>
        </row>
        <row r="630">
          <cell r="A630" t="str">
            <v>315800</v>
          </cell>
          <cell r="B630" t="str">
            <v>SANTA MARIA DE ITABIRA</v>
          </cell>
          <cell r="C630" t="str">
            <v>MG</v>
          </cell>
          <cell r="D630">
            <v>122521</v>
          </cell>
          <cell r="E630">
            <v>679258</v>
          </cell>
        </row>
        <row r="631">
          <cell r="A631" t="str">
            <v>310825</v>
          </cell>
          <cell r="B631" t="str">
            <v>BONITO DE MINAS</v>
          </cell>
          <cell r="C631" t="str">
            <v>MG</v>
          </cell>
          <cell r="D631">
            <v>101045</v>
          </cell>
          <cell r="E631">
            <v>563209</v>
          </cell>
        </row>
        <row r="632">
          <cell r="A632" t="str">
            <v>315500</v>
          </cell>
          <cell r="B632" t="str">
            <v>RIO DOCE</v>
          </cell>
          <cell r="C632" t="str">
            <v>MG</v>
          </cell>
          <cell r="D632">
            <v>65943</v>
          </cell>
          <cell r="E632">
            <v>653639</v>
          </cell>
        </row>
        <row r="633">
          <cell r="A633" t="str">
            <v>350925</v>
          </cell>
          <cell r="B633" t="str">
            <v>CAJATI</v>
          </cell>
          <cell r="C633" t="str">
            <v>SP</v>
          </cell>
        </row>
        <row r="634">
          <cell r="A634" t="str">
            <v>312610</v>
          </cell>
          <cell r="B634" t="str">
            <v>FORMIGA</v>
          </cell>
          <cell r="C634" t="str">
            <v>MG</v>
          </cell>
          <cell r="D634">
            <v>352842</v>
          </cell>
          <cell r="E634">
            <v>459845</v>
          </cell>
        </row>
        <row r="635">
          <cell r="A635" t="str">
            <v>313490</v>
          </cell>
          <cell r="B635" t="str">
            <v>JACUTINGA</v>
          </cell>
          <cell r="C635" t="str">
            <v>MG</v>
          </cell>
          <cell r="D635">
            <v>1611</v>
          </cell>
          <cell r="E635">
            <v>7334196</v>
          </cell>
        </row>
        <row r="636">
          <cell r="A636" t="str">
            <v>313370</v>
          </cell>
          <cell r="B636" t="str">
            <v>ITATIAIUCU</v>
          </cell>
          <cell r="C636" t="str">
            <v>MG</v>
          </cell>
          <cell r="D636">
            <v>482213</v>
          </cell>
          <cell r="E636">
            <v>5511646</v>
          </cell>
        </row>
        <row r="637">
          <cell r="A637" t="str">
            <v>316500</v>
          </cell>
          <cell r="B637" t="str">
            <v>SAO TIAGO</v>
          </cell>
          <cell r="C637" t="str">
            <v>MG</v>
          </cell>
        </row>
        <row r="638">
          <cell r="A638" t="str">
            <v>315330</v>
          </cell>
          <cell r="B638" t="str">
            <v>PRESIDENTE KUBITSCHEK</v>
          </cell>
          <cell r="C638" t="str">
            <v>MG</v>
          </cell>
          <cell r="D638">
            <v>28271</v>
          </cell>
          <cell r="E638">
            <v>134818</v>
          </cell>
        </row>
        <row r="639">
          <cell r="A639" t="str">
            <v>431470</v>
          </cell>
          <cell r="B639" t="str">
            <v>PLANALTO</v>
          </cell>
          <cell r="C639" t="str">
            <v>RS</v>
          </cell>
        </row>
        <row r="640">
          <cell r="A640" t="str">
            <v>310860</v>
          </cell>
          <cell r="B640" t="str">
            <v>BRASILIA DE MINAS</v>
          </cell>
          <cell r="C640" t="str">
            <v>MG</v>
          </cell>
          <cell r="D640">
            <v>208404</v>
          </cell>
          <cell r="E640">
            <v>1270838</v>
          </cell>
        </row>
        <row r="641">
          <cell r="A641" t="str">
            <v>316520</v>
          </cell>
          <cell r="B641" t="str">
            <v>SAO THOME DAS LETRAS</v>
          </cell>
          <cell r="C641" t="str">
            <v>MG</v>
          </cell>
        </row>
        <row r="642">
          <cell r="A642" t="str">
            <v>350080</v>
          </cell>
          <cell r="B642" t="str">
            <v>ALFREDO MARCONDES</v>
          </cell>
          <cell r="C642" t="str">
            <v>SP</v>
          </cell>
        </row>
        <row r="643">
          <cell r="A643" t="str">
            <v>312733</v>
          </cell>
          <cell r="B643" t="str">
            <v>GAMELEIRAS</v>
          </cell>
          <cell r="C643" t="str">
            <v>MG</v>
          </cell>
          <cell r="D643">
            <v>49198</v>
          </cell>
          <cell r="E643">
            <v>659819</v>
          </cell>
        </row>
        <row r="644">
          <cell r="A644" t="str">
            <v>510792</v>
          </cell>
          <cell r="B644" t="str">
            <v>SORRISO</v>
          </cell>
          <cell r="C644" t="str">
            <v>MT</v>
          </cell>
        </row>
        <row r="645">
          <cell r="A645" t="str">
            <v>411360</v>
          </cell>
          <cell r="B645" t="str">
            <v>LOBATO</v>
          </cell>
          <cell r="C645" t="str">
            <v>PR</v>
          </cell>
        </row>
        <row r="646">
          <cell r="A646" t="str">
            <v>310205</v>
          </cell>
          <cell r="B646" t="str">
            <v>ALTO CAPARAO</v>
          </cell>
          <cell r="C646" t="str">
            <v>MG</v>
          </cell>
          <cell r="D646">
            <v>32249</v>
          </cell>
          <cell r="E646">
            <v>467524</v>
          </cell>
        </row>
        <row r="647">
          <cell r="A647" t="str">
            <v>314040</v>
          </cell>
          <cell r="B647" t="str">
            <v>MARMELOPOLIS</v>
          </cell>
          <cell r="C647" t="str">
            <v>MG</v>
          </cell>
          <cell r="D647">
            <v>27524</v>
          </cell>
          <cell r="E647">
            <v>254311</v>
          </cell>
        </row>
        <row r="648">
          <cell r="A648" t="str">
            <v>412560</v>
          </cell>
          <cell r="B648" t="str">
            <v>SAO MATEUS DO SUL</v>
          </cell>
          <cell r="C648" t="str">
            <v>PR</v>
          </cell>
        </row>
        <row r="649">
          <cell r="A649" t="str">
            <v>312920</v>
          </cell>
          <cell r="B649" t="str">
            <v>HELIODORA</v>
          </cell>
          <cell r="C649" t="str">
            <v>MG</v>
          </cell>
          <cell r="D649">
            <v>1707</v>
          </cell>
          <cell r="E649">
            <v>493887</v>
          </cell>
        </row>
        <row r="650">
          <cell r="A650" t="str">
            <v>317140</v>
          </cell>
          <cell r="B650" t="str">
            <v>VIEIRAS</v>
          </cell>
          <cell r="C650" t="str">
            <v>MG</v>
          </cell>
        </row>
        <row r="651">
          <cell r="A651" t="str">
            <v>421060</v>
          </cell>
          <cell r="B651" t="str">
            <v>MASSARANDUBA</v>
          </cell>
          <cell r="C651" t="str">
            <v>SC</v>
          </cell>
          <cell r="D651">
            <v>275084</v>
          </cell>
          <cell r="E651">
            <v>865682</v>
          </cell>
        </row>
        <row r="652">
          <cell r="A652" t="str">
            <v>316105</v>
          </cell>
          <cell r="B652" t="str">
            <v>SAO FELIX DE MINAS</v>
          </cell>
          <cell r="C652" t="str">
            <v>MG</v>
          </cell>
          <cell r="D652">
            <v>55043</v>
          </cell>
          <cell r="E652">
            <v>690529</v>
          </cell>
        </row>
        <row r="653">
          <cell r="A653" t="str">
            <v>314740</v>
          </cell>
          <cell r="B653" t="str">
            <v>PARAOPEBA</v>
          </cell>
          <cell r="C653" t="str">
            <v>MG</v>
          </cell>
          <cell r="D653">
            <v>161511</v>
          </cell>
          <cell r="E653">
            <v>1860688</v>
          </cell>
        </row>
        <row r="654">
          <cell r="A654" t="str">
            <v>316880</v>
          </cell>
          <cell r="B654" t="str">
            <v>TIRADENTES</v>
          </cell>
          <cell r="C654" t="str">
            <v>MG</v>
          </cell>
        </row>
        <row r="655">
          <cell r="A655" t="str">
            <v>312737</v>
          </cell>
          <cell r="B655" t="str">
            <v>GOIABEIRA</v>
          </cell>
          <cell r="C655" t="str">
            <v>MG</v>
          </cell>
          <cell r="D655">
            <v>23109</v>
          </cell>
          <cell r="E655">
            <v>188458</v>
          </cell>
        </row>
        <row r="656">
          <cell r="A656" t="str">
            <v>313507</v>
          </cell>
          <cell r="B656" t="str">
            <v>JAMPRUCA</v>
          </cell>
          <cell r="C656" t="str">
            <v>MG</v>
          </cell>
          <cell r="D656">
            <v>45382</v>
          </cell>
          <cell r="E656">
            <v>186303</v>
          </cell>
        </row>
        <row r="657">
          <cell r="A657" t="str">
            <v>316860</v>
          </cell>
          <cell r="B657" t="str">
            <v>TEOFILO OTONI</v>
          </cell>
          <cell r="C657" t="str">
            <v>MG</v>
          </cell>
        </row>
        <row r="658">
          <cell r="A658" t="str">
            <v>314520</v>
          </cell>
          <cell r="B658" t="str">
            <v>NOVA SERRANA</v>
          </cell>
          <cell r="C658" t="str">
            <v>MG</v>
          </cell>
          <cell r="D658">
            <v>723127</v>
          </cell>
          <cell r="E658">
            <v>6133074</v>
          </cell>
        </row>
        <row r="659">
          <cell r="A659" t="str">
            <v>500793</v>
          </cell>
          <cell r="B659" t="str">
            <v>SONORA</v>
          </cell>
          <cell r="C659" t="str">
            <v>MS</v>
          </cell>
          <cell r="E659">
            <v>30281615</v>
          </cell>
        </row>
        <row r="660">
          <cell r="A660" t="str">
            <v>316294</v>
          </cell>
          <cell r="B660" t="str">
            <v>SAO JOSE DA BARRA</v>
          </cell>
          <cell r="C660" t="str">
            <v>MG</v>
          </cell>
        </row>
        <row r="661">
          <cell r="A661" t="str">
            <v>421870</v>
          </cell>
          <cell r="B661" t="str">
            <v>TUBARAO</v>
          </cell>
          <cell r="C661" t="str">
            <v>SC</v>
          </cell>
          <cell r="E661">
            <v>4567539</v>
          </cell>
        </row>
        <row r="662">
          <cell r="A662" t="str">
            <v>316530</v>
          </cell>
          <cell r="B662" t="str">
            <v>SAO VICENTE DE MINAS</v>
          </cell>
          <cell r="C662" t="str">
            <v>MG</v>
          </cell>
        </row>
        <row r="663">
          <cell r="A663" t="str">
            <v>420670</v>
          </cell>
          <cell r="B663" t="str">
            <v>HERVAL D'OESTE</v>
          </cell>
          <cell r="C663" t="str">
            <v>SC</v>
          </cell>
          <cell r="D663">
            <v>128002</v>
          </cell>
          <cell r="E663">
            <v>737597</v>
          </cell>
        </row>
        <row r="664">
          <cell r="A664" t="str">
            <v>314500</v>
          </cell>
          <cell r="B664" t="str">
            <v>NOVA PONTE</v>
          </cell>
          <cell r="C664" t="str">
            <v>MG</v>
          </cell>
          <cell r="D664">
            <v>136812</v>
          </cell>
          <cell r="E664">
            <v>799531</v>
          </cell>
        </row>
        <row r="665">
          <cell r="A665" t="str">
            <v>315430</v>
          </cell>
          <cell r="B665" t="str">
            <v>RESPLENDOR</v>
          </cell>
          <cell r="C665" t="str">
            <v>MG</v>
          </cell>
          <cell r="D665">
            <v>147205</v>
          </cell>
          <cell r="E665">
            <v>2075014</v>
          </cell>
        </row>
        <row r="666">
          <cell r="A666" t="str">
            <v>421830</v>
          </cell>
          <cell r="B666" t="str">
            <v>TRES BARRAS</v>
          </cell>
          <cell r="C666" t="str">
            <v>SC</v>
          </cell>
        </row>
        <row r="667">
          <cell r="A667" t="str">
            <v>313100</v>
          </cell>
          <cell r="B667" t="str">
            <v>INHAUMA</v>
          </cell>
          <cell r="C667" t="str">
            <v>MG</v>
          </cell>
          <cell r="D667">
            <v>69485</v>
          </cell>
          <cell r="E667">
            <v>474338</v>
          </cell>
        </row>
        <row r="668">
          <cell r="A668" t="str">
            <v>431046</v>
          </cell>
          <cell r="B668" t="str">
            <v>IPIRANGA DO SUL</v>
          </cell>
          <cell r="C668" t="str">
            <v>RS</v>
          </cell>
        </row>
        <row r="669">
          <cell r="A669" t="str">
            <v>421950</v>
          </cell>
          <cell r="B669" t="str">
            <v>XANXERE</v>
          </cell>
          <cell r="C669" t="str">
            <v>SC</v>
          </cell>
          <cell r="E669">
            <v>5343011</v>
          </cell>
        </row>
        <row r="670">
          <cell r="A670" t="str">
            <v>313360</v>
          </cell>
          <cell r="B670" t="str">
            <v>ITAPEVA</v>
          </cell>
          <cell r="C670" t="str">
            <v>MG</v>
          </cell>
          <cell r="D670">
            <v>254921</v>
          </cell>
          <cell r="E670">
            <v>3407291</v>
          </cell>
        </row>
        <row r="671">
          <cell r="A671" t="str">
            <v>313050</v>
          </cell>
          <cell r="B671" t="str">
            <v>ILICINEA</v>
          </cell>
          <cell r="C671" t="str">
            <v>MG</v>
          </cell>
          <cell r="D671">
            <v>88386</v>
          </cell>
          <cell r="E671">
            <v>558563</v>
          </cell>
        </row>
        <row r="672">
          <cell r="A672" t="str">
            <v>311280</v>
          </cell>
          <cell r="B672" t="str">
            <v>CAPITOLIO</v>
          </cell>
          <cell r="C672" t="str">
            <v>MG</v>
          </cell>
          <cell r="D672">
            <v>89225</v>
          </cell>
          <cell r="E672">
            <v>373171</v>
          </cell>
        </row>
        <row r="673">
          <cell r="A673" t="str">
            <v>354610</v>
          </cell>
          <cell r="B673" t="str">
            <v>SANTA CLARA D'OESTE</v>
          </cell>
          <cell r="C673" t="str">
            <v>SP</v>
          </cell>
          <cell r="E673">
            <v>243622</v>
          </cell>
        </row>
        <row r="674">
          <cell r="A674" t="str">
            <v>354450</v>
          </cell>
          <cell r="B674" t="str">
            <v>RUBINEIA</v>
          </cell>
          <cell r="C674" t="str">
            <v>SP</v>
          </cell>
        </row>
        <row r="675">
          <cell r="A675" t="str">
            <v>314240</v>
          </cell>
          <cell r="B675" t="str">
            <v>MOEMA</v>
          </cell>
          <cell r="C675" t="str">
            <v>MG</v>
          </cell>
          <cell r="D675">
            <v>25997</v>
          </cell>
          <cell r="E675">
            <v>217501</v>
          </cell>
        </row>
        <row r="676">
          <cell r="A676" t="str">
            <v>314300</v>
          </cell>
          <cell r="B676" t="str">
            <v>MONTE BELO</v>
          </cell>
          <cell r="C676" t="str">
            <v>MG</v>
          </cell>
          <cell r="D676">
            <v>77205</v>
          </cell>
          <cell r="E676">
            <v>260556</v>
          </cell>
        </row>
        <row r="677">
          <cell r="A677" t="str">
            <v>320530</v>
          </cell>
          <cell r="B677" t="str">
            <v>VITORIA</v>
          </cell>
          <cell r="C677" t="str">
            <v>ES</v>
          </cell>
          <cell r="D677">
            <v>5972858</v>
          </cell>
          <cell r="E677">
            <v>6436731</v>
          </cell>
          <cell r="F677">
            <v>31142</v>
          </cell>
        </row>
        <row r="678">
          <cell r="A678" t="str">
            <v>315920</v>
          </cell>
          <cell r="B678" t="str">
            <v>SANTA RITA DE CALDAS</v>
          </cell>
          <cell r="C678" t="str">
            <v>MG</v>
          </cell>
          <cell r="D678">
            <v>4378</v>
          </cell>
          <cell r="E678">
            <v>3680979</v>
          </cell>
        </row>
        <row r="679">
          <cell r="A679" t="str">
            <v>315570</v>
          </cell>
          <cell r="B679" t="str">
            <v>RIO PIRACICABA</v>
          </cell>
          <cell r="C679" t="str">
            <v>MG</v>
          </cell>
          <cell r="D679">
            <v>98924</v>
          </cell>
          <cell r="E679">
            <v>2648553</v>
          </cell>
        </row>
        <row r="680">
          <cell r="A680" t="str">
            <v>421880</v>
          </cell>
          <cell r="B680" t="str">
            <v>TURVO</v>
          </cell>
          <cell r="C680" t="str">
            <v>SC</v>
          </cell>
          <cell r="D680">
            <v>348493</v>
          </cell>
          <cell r="E680">
            <v>1245890</v>
          </cell>
        </row>
        <row r="681">
          <cell r="A681" t="str">
            <v>421715</v>
          </cell>
          <cell r="B681" t="str">
            <v>SAO MIGUEL DA BOA VISTA</v>
          </cell>
          <cell r="C681" t="str">
            <v>SC</v>
          </cell>
          <cell r="E681">
            <v>217351</v>
          </cell>
        </row>
        <row r="682">
          <cell r="A682" t="str">
            <v>316210</v>
          </cell>
          <cell r="B682" t="str">
            <v>SAO GOTARDO</v>
          </cell>
          <cell r="C682" t="str">
            <v>MG</v>
          </cell>
          <cell r="D682">
            <v>105365</v>
          </cell>
          <cell r="E682">
            <v>1461129</v>
          </cell>
        </row>
        <row r="683">
          <cell r="A683" t="str">
            <v>314940</v>
          </cell>
          <cell r="B683" t="str">
            <v>PEDRO TEIXEIRA</v>
          </cell>
          <cell r="C683" t="str">
            <v>MG</v>
          </cell>
          <cell r="D683">
            <v>4417</v>
          </cell>
          <cell r="E683">
            <v>521414</v>
          </cell>
        </row>
        <row r="684">
          <cell r="A684" t="str">
            <v>411630</v>
          </cell>
          <cell r="B684" t="str">
            <v>MUNHOZ DE MELO</v>
          </cell>
          <cell r="C684" t="str">
            <v>PR</v>
          </cell>
        </row>
        <row r="685">
          <cell r="A685" t="str">
            <v>316950</v>
          </cell>
          <cell r="B685" t="str">
            <v>TUMIRITINGA</v>
          </cell>
          <cell r="C685" t="str">
            <v>MG</v>
          </cell>
        </row>
        <row r="686">
          <cell r="A686" t="str">
            <v>310310</v>
          </cell>
          <cell r="B686" t="str">
            <v>ANTONIO PRADO DE MINAS</v>
          </cell>
          <cell r="C686" t="str">
            <v>MG</v>
          </cell>
          <cell r="D686">
            <v>6627</v>
          </cell>
          <cell r="E686">
            <v>1323816</v>
          </cell>
        </row>
        <row r="687">
          <cell r="A687" t="str">
            <v>421900</v>
          </cell>
          <cell r="B687" t="str">
            <v>URUSSANGA</v>
          </cell>
          <cell r="C687" t="str">
            <v>SC</v>
          </cell>
        </row>
        <row r="688">
          <cell r="A688" t="str">
            <v>316980</v>
          </cell>
          <cell r="B688" t="str">
            <v>TURVOLANDIA</v>
          </cell>
          <cell r="C688" t="str">
            <v>MG</v>
          </cell>
        </row>
        <row r="689">
          <cell r="A689" t="str">
            <v>315400</v>
          </cell>
          <cell r="B689" t="str">
            <v>RAUL SOARES</v>
          </cell>
          <cell r="C689" t="str">
            <v>MG</v>
          </cell>
          <cell r="D689">
            <v>46871</v>
          </cell>
          <cell r="E689">
            <v>1063250</v>
          </cell>
        </row>
        <row r="690">
          <cell r="A690" t="str">
            <v>420080</v>
          </cell>
          <cell r="B690" t="str">
            <v>ANCHIETA</v>
          </cell>
          <cell r="C690" t="str">
            <v>SC</v>
          </cell>
          <cell r="E690">
            <v>1038086</v>
          </cell>
        </row>
        <row r="691">
          <cell r="A691" t="str">
            <v>353510</v>
          </cell>
          <cell r="B691" t="str">
            <v>PALMARES PAULISTA</v>
          </cell>
          <cell r="C691" t="str">
            <v>SP</v>
          </cell>
        </row>
        <row r="692">
          <cell r="A692" t="str">
            <v>351100</v>
          </cell>
          <cell r="B692" t="str">
            <v>CASTILHO</v>
          </cell>
          <cell r="C692" t="str">
            <v>SP</v>
          </cell>
        </row>
        <row r="693">
          <cell r="A693" t="str">
            <v>314190</v>
          </cell>
          <cell r="B693" t="str">
            <v>MINDURI</v>
          </cell>
          <cell r="C693" t="str">
            <v>MG</v>
          </cell>
          <cell r="D693">
            <v>51715</v>
          </cell>
          <cell r="E693">
            <v>351997</v>
          </cell>
        </row>
        <row r="694">
          <cell r="A694" t="str">
            <v>431337</v>
          </cell>
          <cell r="B694" t="str">
            <v>NOVA SANTA RITA</v>
          </cell>
          <cell r="C694" t="str">
            <v>RS</v>
          </cell>
        </row>
        <row r="695">
          <cell r="A695" t="str">
            <v>312940</v>
          </cell>
          <cell r="B695" t="str">
            <v>IBERTIOGA</v>
          </cell>
          <cell r="C695" t="str">
            <v>MG</v>
          </cell>
          <cell r="D695">
            <v>116571</v>
          </cell>
          <cell r="E695">
            <v>497979</v>
          </cell>
        </row>
        <row r="696">
          <cell r="A696" t="str">
            <v>315740</v>
          </cell>
          <cell r="B696" t="str">
            <v>SANTA CRUZ DO ESCALVADO</v>
          </cell>
          <cell r="C696" t="str">
            <v>MG</v>
          </cell>
          <cell r="D696">
            <v>151665</v>
          </cell>
          <cell r="E696">
            <v>854641</v>
          </cell>
        </row>
        <row r="697">
          <cell r="A697" t="str">
            <v>315470</v>
          </cell>
          <cell r="B697" t="str">
            <v>RIBEIRAO VERMELHO</v>
          </cell>
          <cell r="C697" t="str">
            <v>MG</v>
          </cell>
          <cell r="D697">
            <v>101</v>
          </cell>
          <cell r="E697">
            <v>620416</v>
          </cell>
        </row>
        <row r="698">
          <cell r="A698" t="str">
            <v>420209</v>
          </cell>
          <cell r="B698" t="str">
            <v>BARRA BONITA</v>
          </cell>
          <cell r="C698" t="str">
            <v>SC</v>
          </cell>
          <cell r="E698">
            <v>213442</v>
          </cell>
        </row>
        <row r="699">
          <cell r="A699" t="str">
            <v>312960</v>
          </cell>
          <cell r="B699" t="str">
            <v>IBIAI</v>
          </cell>
          <cell r="C699" t="str">
            <v>MG</v>
          </cell>
          <cell r="D699">
            <v>80725</v>
          </cell>
          <cell r="E699">
            <v>572497</v>
          </cell>
        </row>
        <row r="700">
          <cell r="A700" t="str">
            <v>421200</v>
          </cell>
          <cell r="B700" t="str">
            <v>PALMA SOLA</v>
          </cell>
          <cell r="C700" t="str">
            <v>SC</v>
          </cell>
          <cell r="D700">
            <v>100573</v>
          </cell>
          <cell r="E700">
            <v>508299</v>
          </cell>
        </row>
        <row r="701">
          <cell r="A701" t="str">
            <v>312300</v>
          </cell>
          <cell r="B701" t="str">
            <v>DORES DE CAMPOS</v>
          </cell>
          <cell r="C701" t="str">
            <v>MG</v>
          </cell>
          <cell r="D701">
            <v>63425</v>
          </cell>
          <cell r="E701">
            <v>310686</v>
          </cell>
        </row>
        <row r="702">
          <cell r="A702" t="str">
            <v>315190</v>
          </cell>
          <cell r="B702" t="str">
            <v>POCRANE</v>
          </cell>
          <cell r="C702" t="str">
            <v>MG</v>
          </cell>
          <cell r="D702">
            <v>121</v>
          </cell>
          <cell r="E702">
            <v>924226</v>
          </cell>
        </row>
        <row r="703">
          <cell r="A703" t="str">
            <v>312352</v>
          </cell>
          <cell r="B703" t="str">
            <v>DURANDE</v>
          </cell>
          <cell r="C703" t="str">
            <v>MG</v>
          </cell>
          <cell r="D703">
            <v>76038</v>
          </cell>
          <cell r="E703">
            <v>1676282</v>
          </cell>
        </row>
        <row r="704">
          <cell r="A704" t="str">
            <v>312440</v>
          </cell>
          <cell r="B704" t="str">
            <v>ESPIRITO SANTO DO DOURADO</v>
          </cell>
          <cell r="C704" t="str">
            <v>MG</v>
          </cell>
          <cell r="D704">
            <v>6350</v>
          </cell>
          <cell r="E704">
            <v>745620</v>
          </cell>
        </row>
        <row r="705">
          <cell r="A705" t="str">
            <v>314420</v>
          </cell>
          <cell r="B705" t="str">
            <v>NACIP RAYDAN</v>
          </cell>
          <cell r="C705" t="str">
            <v>MG</v>
          </cell>
          <cell r="D705">
            <v>57894</v>
          </cell>
          <cell r="E705">
            <v>1493167</v>
          </cell>
        </row>
        <row r="706">
          <cell r="A706" t="str">
            <v>510320</v>
          </cell>
          <cell r="B706" t="str">
            <v>COLIDER</v>
          </cell>
          <cell r="C706" t="str">
            <v>MT</v>
          </cell>
          <cell r="D706">
            <v>189719</v>
          </cell>
          <cell r="E706">
            <v>1913925</v>
          </cell>
        </row>
        <row r="707">
          <cell r="A707" t="str">
            <v>430340</v>
          </cell>
          <cell r="B707" t="str">
            <v>CAICARA</v>
          </cell>
          <cell r="C707" t="str">
            <v>RS</v>
          </cell>
        </row>
        <row r="708">
          <cell r="A708" t="str">
            <v>411050</v>
          </cell>
          <cell r="B708" t="str">
            <v>IPIRANGA</v>
          </cell>
          <cell r="C708" t="str">
            <v>PR</v>
          </cell>
        </row>
        <row r="709">
          <cell r="A709" t="str">
            <v>432020</v>
          </cell>
          <cell r="B709" t="str">
            <v>SEBERI</v>
          </cell>
          <cell r="C709" t="str">
            <v>RS</v>
          </cell>
          <cell r="E709">
            <v>520707</v>
          </cell>
        </row>
        <row r="710">
          <cell r="A710" t="str">
            <v>353350</v>
          </cell>
          <cell r="B710" t="str">
            <v>NOVO HORIZONTE</v>
          </cell>
          <cell r="C710" t="str">
            <v>SP</v>
          </cell>
        </row>
        <row r="711">
          <cell r="A711" t="str">
            <v>311545</v>
          </cell>
          <cell r="B711" t="str">
            <v>CATUJI</v>
          </cell>
          <cell r="C711" t="str">
            <v>MG</v>
          </cell>
          <cell r="D711">
            <v>27535</v>
          </cell>
          <cell r="E711">
            <v>582611</v>
          </cell>
        </row>
        <row r="712">
          <cell r="A712" t="str">
            <v>311830</v>
          </cell>
          <cell r="B712" t="str">
            <v>CONSELHEIRO LAFAIETE</v>
          </cell>
          <cell r="C712" t="str">
            <v>MG</v>
          </cell>
          <cell r="D712">
            <v>144695</v>
          </cell>
          <cell r="E712">
            <v>24990937</v>
          </cell>
        </row>
        <row r="713">
          <cell r="A713" t="str">
            <v>317020</v>
          </cell>
          <cell r="B713" t="str">
            <v>UBERLANDIA</v>
          </cell>
          <cell r="C713" t="str">
            <v>MG</v>
          </cell>
        </row>
        <row r="714">
          <cell r="A714" t="str">
            <v>311615</v>
          </cell>
          <cell r="B714" t="str">
            <v>CHAPADA GAUCHA</v>
          </cell>
          <cell r="C714" t="str">
            <v>MG</v>
          </cell>
          <cell r="D714">
            <v>89183</v>
          </cell>
          <cell r="E714">
            <v>1300284</v>
          </cell>
        </row>
        <row r="715">
          <cell r="A715" t="str">
            <v>421875</v>
          </cell>
          <cell r="B715" t="str">
            <v>TUNAPOLIS</v>
          </cell>
          <cell r="C715" t="str">
            <v>SC</v>
          </cell>
          <cell r="E715">
            <v>1390672</v>
          </cell>
        </row>
        <row r="716">
          <cell r="A716" t="str">
            <v>312245</v>
          </cell>
          <cell r="B716" t="str">
            <v>DIVISOPOLIS</v>
          </cell>
          <cell r="C716" t="str">
            <v>MG</v>
          </cell>
          <cell r="D716">
            <v>3015</v>
          </cell>
          <cell r="E716">
            <v>553641</v>
          </cell>
        </row>
        <row r="717">
          <cell r="A717" t="str">
            <v>312880</v>
          </cell>
          <cell r="B717" t="str">
            <v>GUIDOVAL</v>
          </cell>
          <cell r="C717" t="str">
            <v>MG</v>
          </cell>
          <cell r="D717">
            <v>55428</v>
          </cell>
          <cell r="E717">
            <v>750865</v>
          </cell>
        </row>
        <row r="718">
          <cell r="A718" t="str">
            <v>430810</v>
          </cell>
          <cell r="B718" t="str">
            <v>FELIZ</v>
          </cell>
          <cell r="C718" t="str">
            <v>RS</v>
          </cell>
          <cell r="D718">
            <v>156091</v>
          </cell>
          <cell r="E718">
            <v>1000204</v>
          </cell>
          <cell r="G718">
            <v>637428</v>
          </cell>
        </row>
        <row r="719">
          <cell r="A719" t="str">
            <v>350400</v>
          </cell>
          <cell r="B719" t="str">
            <v>ASSIS</v>
          </cell>
          <cell r="C719" t="str">
            <v>SP</v>
          </cell>
          <cell r="E719">
            <v>3873967</v>
          </cell>
        </row>
        <row r="720">
          <cell r="A720" t="str">
            <v>311310</v>
          </cell>
          <cell r="B720" t="str">
            <v>CARANAIBA</v>
          </cell>
          <cell r="C720" t="str">
            <v>MG</v>
          </cell>
          <cell r="D720">
            <v>89574</v>
          </cell>
          <cell r="E720">
            <v>414193</v>
          </cell>
        </row>
        <row r="721">
          <cell r="A721" t="str">
            <v>420890</v>
          </cell>
          <cell r="B721" t="str">
            <v>JARAGUA DO SUL</v>
          </cell>
          <cell r="C721" t="str">
            <v>SC</v>
          </cell>
          <cell r="D721">
            <v>1889621</v>
          </cell>
          <cell r="E721">
            <v>6931285</v>
          </cell>
          <cell r="F721">
            <v>1</v>
          </cell>
        </row>
        <row r="722">
          <cell r="A722" t="str">
            <v>315100</v>
          </cell>
          <cell r="B722" t="str">
            <v>PIRANGUINHO</v>
          </cell>
          <cell r="C722" t="str">
            <v>MG</v>
          </cell>
          <cell r="D722">
            <v>91037</v>
          </cell>
          <cell r="E722">
            <v>2119417</v>
          </cell>
        </row>
        <row r="723">
          <cell r="A723" t="str">
            <v>351492</v>
          </cell>
          <cell r="B723" t="str">
            <v>ELISIARIO</v>
          </cell>
          <cell r="C723" t="str">
            <v>SP</v>
          </cell>
        </row>
        <row r="724">
          <cell r="A724" t="str">
            <v>315080</v>
          </cell>
          <cell r="B724" t="str">
            <v>PIRANGA</v>
          </cell>
          <cell r="C724" t="str">
            <v>MG</v>
          </cell>
          <cell r="D724">
            <v>243619</v>
          </cell>
          <cell r="E724">
            <v>1866406</v>
          </cell>
        </row>
        <row r="725">
          <cell r="A725" t="str">
            <v>313150</v>
          </cell>
          <cell r="B725" t="str">
            <v>IPUIUNA</v>
          </cell>
          <cell r="C725" t="str">
            <v>MG</v>
          </cell>
          <cell r="D725">
            <v>36513</v>
          </cell>
          <cell r="E725">
            <v>458935</v>
          </cell>
        </row>
        <row r="726">
          <cell r="A726" t="str">
            <v>421569</v>
          </cell>
          <cell r="B726" t="str">
            <v>SANTIAGO DO SUL</v>
          </cell>
          <cell r="C726" t="str">
            <v>SC</v>
          </cell>
          <cell r="E726">
            <v>812460</v>
          </cell>
        </row>
        <row r="727">
          <cell r="A727" t="str">
            <v>313970</v>
          </cell>
          <cell r="B727" t="str">
            <v>MARAVILHAS</v>
          </cell>
          <cell r="C727" t="str">
            <v>MG</v>
          </cell>
          <cell r="D727">
            <v>63997</v>
          </cell>
          <cell r="E727">
            <v>450442</v>
          </cell>
        </row>
        <row r="728">
          <cell r="A728" t="str">
            <v>311500</v>
          </cell>
          <cell r="B728" t="str">
            <v>CASCALHO RICO</v>
          </cell>
          <cell r="C728" t="str">
            <v>MG</v>
          </cell>
          <cell r="D728">
            <v>10488</v>
          </cell>
          <cell r="E728">
            <v>158693</v>
          </cell>
        </row>
        <row r="729">
          <cell r="A729" t="str">
            <v>431242</v>
          </cell>
          <cell r="B729" t="str">
            <v>MORMACO</v>
          </cell>
          <cell r="C729" t="str">
            <v>RS</v>
          </cell>
        </row>
        <row r="730">
          <cell r="A730" t="str">
            <v>412680</v>
          </cell>
          <cell r="B730" t="str">
            <v>TAPEJARA</v>
          </cell>
          <cell r="C730" t="str">
            <v>PR</v>
          </cell>
        </row>
        <row r="731">
          <cell r="A731" t="str">
            <v>500720</v>
          </cell>
          <cell r="B731" t="str">
            <v>RIO BRILHANTE</v>
          </cell>
          <cell r="C731" t="str">
            <v>MS</v>
          </cell>
        </row>
        <row r="732">
          <cell r="A732" t="str">
            <v>315935</v>
          </cell>
          <cell r="B732" t="str">
            <v>SANTA RITA DE MINAS</v>
          </cell>
          <cell r="C732" t="str">
            <v>MG</v>
          </cell>
          <cell r="D732">
            <v>60107</v>
          </cell>
          <cell r="E732">
            <v>516283</v>
          </cell>
        </row>
        <row r="733">
          <cell r="A733" t="str">
            <v>510805</v>
          </cell>
          <cell r="B733" t="str">
            <v>TERRA NOVA DO NORTE</v>
          </cell>
          <cell r="C733" t="str">
            <v>MT</v>
          </cell>
        </row>
        <row r="734">
          <cell r="A734" t="str">
            <v>310110</v>
          </cell>
          <cell r="B734" t="str">
            <v>AIMORES</v>
          </cell>
          <cell r="C734" t="str">
            <v>MG</v>
          </cell>
          <cell r="D734">
            <v>79746</v>
          </cell>
          <cell r="E734">
            <v>4572962</v>
          </cell>
        </row>
        <row r="735">
          <cell r="A735" t="str">
            <v>312620</v>
          </cell>
          <cell r="B735" t="str">
            <v>FORMOSO</v>
          </cell>
          <cell r="C735" t="str">
            <v>MG</v>
          </cell>
          <cell r="D735">
            <v>109275</v>
          </cell>
          <cell r="E735">
            <v>904579</v>
          </cell>
        </row>
        <row r="736">
          <cell r="A736" t="str">
            <v>313420</v>
          </cell>
          <cell r="B736" t="str">
            <v>ITUIUTABA</v>
          </cell>
          <cell r="C736" t="str">
            <v>MG</v>
          </cell>
          <cell r="D736">
            <v>805021</v>
          </cell>
          <cell r="E736">
            <v>8456027</v>
          </cell>
        </row>
        <row r="737">
          <cell r="A737" t="str">
            <v>312860</v>
          </cell>
          <cell r="B737" t="str">
            <v>GUARDA-MOR</v>
          </cell>
          <cell r="C737" t="str">
            <v>MG</v>
          </cell>
          <cell r="D737">
            <v>36928</v>
          </cell>
          <cell r="E737">
            <v>615515</v>
          </cell>
        </row>
        <row r="738">
          <cell r="A738" t="str">
            <v>317030</v>
          </cell>
          <cell r="B738" t="str">
            <v>UMBURATIBA</v>
          </cell>
          <cell r="C738" t="str">
            <v>MG</v>
          </cell>
        </row>
        <row r="739">
          <cell r="A739" t="str">
            <v>314060</v>
          </cell>
          <cell r="B739" t="str">
            <v>MATERLANDIA</v>
          </cell>
          <cell r="C739" t="str">
            <v>MG</v>
          </cell>
          <cell r="D739">
            <v>28865</v>
          </cell>
          <cell r="E739">
            <v>371395</v>
          </cell>
        </row>
        <row r="740">
          <cell r="A740" t="str">
            <v>310500</v>
          </cell>
          <cell r="B740" t="str">
            <v>BALDIM</v>
          </cell>
          <cell r="C740" t="str">
            <v>MG</v>
          </cell>
          <cell r="D740">
            <v>42510</v>
          </cell>
          <cell r="E740">
            <v>153735</v>
          </cell>
        </row>
        <row r="741">
          <cell r="A741" t="str">
            <v>315870</v>
          </cell>
          <cell r="B741" t="str">
            <v>SANTANA DO GARAMBEU</v>
          </cell>
          <cell r="C741" t="str">
            <v>MG</v>
          </cell>
          <cell r="D741">
            <v>80482</v>
          </cell>
          <cell r="E741">
            <v>574629</v>
          </cell>
        </row>
        <row r="742">
          <cell r="A742" t="str">
            <v>312675</v>
          </cell>
          <cell r="B742" t="str">
            <v>FRANCISCOPOLIS</v>
          </cell>
          <cell r="C742" t="str">
            <v>MG</v>
          </cell>
          <cell r="D742">
            <v>125692</v>
          </cell>
          <cell r="E742">
            <v>744224</v>
          </cell>
        </row>
        <row r="743">
          <cell r="A743" t="str">
            <v>290680</v>
          </cell>
          <cell r="B743" t="str">
            <v>CANSANCAO</v>
          </cell>
          <cell r="C743" t="str">
            <v>BA</v>
          </cell>
        </row>
        <row r="744">
          <cell r="A744" t="str">
            <v>355110</v>
          </cell>
          <cell r="B744" t="str">
            <v>SARAPUI</v>
          </cell>
          <cell r="C744" t="str">
            <v>SP</v>
          </cell>
          <cell r="D744">
            <v>69686</v>
          </cell>
          <cell r="E744">
            <v>1670314</v>
          </cell>
        </row>
        <row r="745">
          <cell r="A745" t="str">
            <v>311350</v>
          </cell>
          <cell r="B745" t="str">
            <v>CARBONITA</v>
          </cell>
          <cell r="C745" t="str">
            <v>MG</v>
          </cell>
          <cell r="D745">
            <v>77439</v>
          </cell>
          <cell r="E745">
            <v>658875</v>
          </cell>
        </row>
        <row r="746">
          <cell r="A746" t="str">
            <v>421500</v>
          </cell>
          <cell r="B746" t="str">
            <v>RIO NEGRINHO</v>
          </cell>
          <cell r="C746" t="str">
            <v>SC</v>
          </cell>
          <cell r="D746">
            <v>491720</v>
          </cell>
          <cell r="E746">
            <v>1380378</v>
          </cell>
          <cell r="F746">
            <v>81</v>
          </cell>
        </row>
        <row r="747">
          <cell r="A747" t="str">
            <v>315680</v>
          </cell>
          <cell r="B747" t="str">
            <v>SABINOPOLIS</v>
          </cell>
          <cell r="C747" t="str">
            <v>MG</v>
          </cell>
          <cell r="D747">
            <v>99681</v>
          </cell>
          <cell r="E747">
            <v>638811</v>
          </cell>
        </row>
        <row r="748">
          <cell r="A748" t="str">
            <v>316940</v>
          </cell>
          <cell r="B748" t="str">
            <v>TRES PONTAS</v>
          </cell>
          <cell r="C748" t="str">
            <v>MG</v>
          </cell>
        </row>
        <row r="749">
          <cell r="A749" t="str">
            <v>314610</v>
          </cell>
          <cell r="B749" t="str">
            <v>OURO PRETO</v>
          </cell>
          <cell r="C749" t="str">
            <v>MG</v>
          </cell>
          <cell r="D749">
            <v>29556</v>
          </cell>
          <cell r="E749">
            <v>421597</v>
          </cell>
        </row>
        <row r="750">
          <cell r="A750" t="str">
            <v>315150</v>
          </cell>
          <cell r="B750" t="str">
            <v>PIUMHI</v>
          </cell>
          <cell r="C750" t="str">
            <v>MG</v>
          </cell>
          <cell r="D750">
            <v>261611</v>
          </cell>
          <cell r="E750">
            <v>895435</v>
          </cell>
        </row>
        <row r="751">
          <cell r="A751" t="str">
            <v>355480</v>
          </cell>
          <cell r="B751" t="str">
            <v>TREMEMBE</v>
          </cell>
          <cell r="C751" t="str">
            <v>SP</v>
          </cell>
          <cell r="D751">
            <v>144933</v>
          </cell>
        </row>
        <row r="752">
          <cell r="A752" t="str">
            <v>430222</v>
          </cell>
          <cell r="B752" t="str">
            <v>BOA VISTA DO CADEADO</v>
          </cell>
          <cell r="C752" t="str">
            <v>RS</v>
          </cell>
        </row>
        <row r="753">
          <cell r="A753" t="str">
            <v>313480</v>
          </cell>
          <cell r="B753" t="str">
            <v>JACUI</v>
          </cell>
          <cell r="C753" t="str">
            <v>MG</v>
          </cell>
          <cell r="D753">
            <v>51959</v>
          </cell>
          <cell r="E753">
            <v>586717</v>
          </cell>
        </row>
        <row r="754">
          <cell r="A754" t="str">
            <v>352020</v>
          </cell>
          <cell r="B754" t="str">
            <v>IGARATA</v>
          </cell>
          <cell r="C754" t="str">
            <v>SP</v>
          </cell>
        </row>
        <row r="755">
          <cell r="A755" t="str">
            <v>311050</v>
          </cell>
          <cell r="B755" t="str">
            <v>CAMANDUCAIA</v>
          </cell>
          <cell r="C755" t="str">
            <v>MG</v>
          </cell>
          <cell r="D755">
            <v>72802</v>
          </cell>
          <cell r="E755">
            <v>1740613</v>
          </cell>
        </row>
        <row r="756">
          <cell r="A756" t="str">
            <v>310960</v>
          </cell>
          <cell r="B756" t="str">
            <v>CACHOEIRA DA PRATA</v>
          </cell>
          <cell r="C756" t="str">
            <v>MG</v>
          </cell>
          <cell r="D756">
            <v>85855</v>
          </cell>
          <cell r="E756">
            <v>712109</v>
          </cell>
        </row>
        <row r="757">
          <cell r="A757" t="str">
            <v>312520</v>
          </cell>
          <cell r="B757" t="str">
            <v>FAMA</v>
          </cell>
          <cell r="C757" t="str">
            <v>MG</v>
          </cell>
          <cell r="E757">
            <v>1947571</v>
          </cell>
        </row>
        <row r="758">
          <cell r="A758" t="str">
            <v>312420</v>
          </cell>
          <cell r="B758" t="str">
            <v>ESPERA FELIZ</v>
          </cell>
          <cell r="C758" t="str">
            <v>MG</v>
          </cell>
          <cell r="D758">
            <v>177675</v>
          </cell>
          <cell r="E758">
            <v>3053003</v>
          </cell>
        </row>
        <row r="759">
          <cell r="A759" t="str">
            <v>314990</v>
          </cell>
          <cell r="B759" t="str">
            <v>PERDOES</v>
          </cell>
          <cell r="C759" t="str">
            <v>MG</v>
          </cell>
          <cell r="D759">
            <v>8643</v>
          </cell>
          <cell r="E759">
            <v>264478</v>
          </cell>
        </row>
        <row r="760">
          <cell r="A760" t="str">
            <v>420470</v>
          </cell>
          <cell r="B760" t="str">
            <v>CUNHA PORA</v>
          </cell>
          <cell r="C760" t="str">
            <v>SC</v>
          </cell>
          <cell r="E760">
            <v>346291</v>
          </cell>
        </row>
        <row r="761">
          <cell r="A761" t="str">
            <v>311420</v>
          </cell>
          <cell r="B761" t="str">
            <v>CARMO DO CAJURU</v>
          </cell>
          <cell r="C761" t="str">
            <v>MG</v>
          </cell>
          <cell r="D761">
            <v>216091</v>
          </cell>
          <cell r="E761">
            <v>1899816</v>
          </cell>
        </row>
        <row r="762">
          <cell r="A762" t="str">
            <v>420480</v>
          </cell>
          <cell r="B762" t="str">
            <v>CURITIBANOS</v>
          </cell>
          <cell r="C762" t="str">
            <v>SC</v>
          </cell>
        </row>
        <row r="763">
          <cell r="A763" t="str">
            <v>314210</v>
          </cell>
          <cell r="B763" t="str">
            <v>MIRADOURO</v>
          </cell>
          <cell r="C763" t="str">
            <v>MG</v>
          </cell>
          <cell r="D763">
            <v>116482</v>
          </cell>
          <cell r="E763">
            <v>719369</v>
          </cell>
        </row>
        <row r="764">
          <cell r="A764" t="str">
            <v>313860</v>
          </cell>
          <cell r="B764" t="str">
            <v>LIMA DUARTE</v>
          </cell>
          <cell r="C764" t="str">
            <v>MG</v>
          </cell>
          <cell r="D764">
            <v>152001</v>
          </cell>
          <cell r="E764">
            <v>2181467</v>
          </cell>
        </row>
        <row r="765">
          <cell r="A765" t="str">
            <v>520860</v>
          </cell>
          <cell r="B765" t="str">
            <v>GOIANESIA</v>
          </cell>
          <cell r="C765" t="str">
            <v>GO</v>
          </cell>
          <cell r="E765">
            <v>7331158</v>
          </cell>
        </row>
        <row r="766">
          <cell r="A766" t="str">
            <v>510850</v>
          </cell>
          <cell r="B766" t="str">
            <v>VERA</v>
          </cell>
          <cell r="C766" t="str">
            <v>MT</v>
          </cell>
        </row>
        <row r="767">
          <cell r="A767" t="str">
            <v>430055</v>
          </cell>
          <cell r="B767" t="str">
            <v>ALTO ALEGRE</v>
          </cell>
          <cell r="C767" t="str">
            <v>RS</v>
          </cell>
        </row>
        <row r="768">
          <cell r="A768" t="str">
            <v>312500</v>
          </cell>
          <cell r="B768" t="str">
            <v>EWBANK DA CAMARA</v>
          </cell>
          <cell r="C768" t="str">
            <v>MG</v>
          </cell>
          <cell r="D768">
            <v>116</v>
          </cell>
          <cell r="E768">
            <v>258874</v>
          </cell>
        </row>
        <row r="769">
          <cell r="A769" t="str">
            <v>314490</v>
          </cell>
          <cell r="B769" t="str">
            <v>NOVA MODICA</v>
          </cell>
          <cell r="C769" t="str">
            <v>MG</v>
          </cell>
          <cell r="D769">
            <v>120</v>
          </cell>
          <cell r="E769">
            <v>114857</v>
          </cell>
        </row>
        <row r="770">
          <cell r="A770" t="str">
            <v>310160</v>
          </cell>
          <cell r="B770" t="str">
            <v>ALFENAS</v>
          </cell>
          <cell r="C770" t="str">
            <v>MG</v>
          </cell>
          <cell r="D770">
            <v>21130</v>
          </cell>
          <cell r="E770">
            <v>831773</v>
          </cell>
        </row>
        <row r="771">
          <cell r="A771" t="str">
            <v>500440</v>
          </cell>
          <cell r="B771" t="str">
            <v>INOCENCIA</v>
          </cell>
          <cell r="C771" t="str">
            <v>MS</v>
          </cell>
        </row>
        <row r="772">
          <cell r="A772" t="str">
            <v>316553</v>
          </cell>
          <cell r="B772" t="str">
            <v>SARZEDO</v>
          </cell>
          <cell r="C772" t="str">
            <v>MG</v>
          </cell>
        </row>
        <row r="773">
          <cell r="A773" t="str">
            <v>315210</v>
          </cell>
          <cell r="B773" t="str">
            <v>PONTE NOVA</v>
          </cell>
          <cell r="C773" t="str">
            <v>MG</v>
          </cell>
          <cell r="D773">
            <v>1116796</v>
          </cell>
          <cell r="E773">
            <v>7628693</v>
          </cell>
        </row>
        <row r="774">
          <cell r="A774" t="str">
            <v>500375</v>
          </cell>
          <cell r="B774" t="str">
            <v>ELDORADO</v>
          </cell>
          <cell r="C774" t="str">
            <v>MS</v>
          </cell>
        </row>
        <row r="775">
          <cell r="A775" t="str">
            <v>421100</v>
          </cell>
          <cell r="B775" t="str">
            <v>MONDAI</v>
          </cell>
          <cell r="C775" t="str">
            <v>SC</v>
          </cell>
          <cell r="E775">
            <v>523796</v>
          </cell>
        </row>
        <row r="776">
          <cell r="A776" t="str">
            <v>314950</v>
          </cell>
          <cell r="B776" t="str">
            <v>PEQUERI</v>
          </cell>
          <cell r="C776" t="str">
            <v>MG</v>
          </cell>
          <cell r="D776">
            <v>7915</v>
          </cell>
          <cell r="E776">
            <v>853579</v>
          </cell>
        </row>
        <row r="777">
          <cell r="A777" t="str">
            <v>314450</v>
          </cell>
          <cell r="B777" t="str">
            <v>NAZARENO</v>
          </cell>
          <cell r="C777" t="str">
            <v>MG</v>
          </cell>
          <cell r="D777">
            <v>59537</v>
          </cell>
          <cell r="E777">
            <v>7307266</v>
          </cell>
        </row>
        <row r="778">
          <cell r="A778" t="str">
            <v>420730</v>
          </cell>
          <cell r="B778" t="str">
            <v>IMBITUBA</v>
          </cell>
          <cell r="C778" t="str">
            <v>SC</v>
          </cell>
          <cell r="E778">
            <v>2769073</v>
          </cell>
        </row>
        <row r="779">
          <cell r="A779" t="str">
            <v>420257</v>
          </cell>
          <cell r="B779" t="str">
            <v>BOM JESUS DO OESTE</v>
          </cell>
          <cell r="C779" t="str">
            <v>SC</v>
          </cell>
          <cell r="E779">
            <v>251783</v>
          </cell>
        </row>
        <row r="780">
          <cell r="A780" t="str">
            <v>317040</v>
          </cell>
          <cell r="B780" t="str">
            <v>UNAI</v>
          </cell>
          <cell r="C780" t="str">
            <v>MG</v>
          </cell>
        </row>
        <row r="781">
          <cell r="A781" t="str">
            <v>510420</v>
          </cell>
          <cell r="B781" t="str">
            <v>GUIRATINGA</v>
          </cell>
          <cell r="C781" t="str">
            <v>MT</v>
          </cell>
          <cell r="E781">
            <v>212623</v>
          </cell>
        </row>
        <row r="782">
          <cell r="A782" t="str">
            <v>313350</v>
          </cell>
          <cell r="B782" t="str">
            <v>ITAPECERICA</v>
          </cell>
          <cell r="C782" t="str">
            <v>MG</v>
          </cell>
          <cell r="D782">
            <v>203916</v>
          </cell>
          <cell r="E782">
            <v>1655505</v>
          </cell>
        </row>
        <row r="783">
          <cell r="A783" t="str">
            <v>312460</v>
          </cell>
          <cell r="B783" t="str">
            <v>ESTRELA DALVA</v>
          </cell>
          <cell r="C783" t="str">
            <v>MG</v>
          </cell>
          <cell r="D783">
            <v>308</v>
          </cell>
          <cell r="E783">
            <v>498491</v>
          </cell>
        </row>
        <row r="784">
          <cell r="A784" t="str">
            <v>314505</v>
          </cell>
          <cell r="B784" t="str">
            <v>NOVA PORTEIRINHA</v>
          </cell>
          <cell r="C784" t="str">
            <v>MG</v>
          </cell>
          <cell r="D784">
            <v>42685</v>
          </cell>
          <cell r="E784">
            <v>7254857</v>
          </cell>
        </row>
        <row r="785">
          <cell r="A785" t="str">
            <v>316570</v>
          </cell>
          <cell r="B785" t="str">
            <v>SENADOR FIRMINO</v>
          </cell>
          <cell r="C785" t="str">
            <v>MG</v>
          </cell>
        </row>
        <row r="786">
          <cell r="A786" t="str">
            <v>311910</v>
          </cell>
          <cell r="B786" t="str">
            <v>CORINTO</v>
          </cell>
          <cell r="C786" t="str">
            <v>MG</v>
          </cell>
          <cell r="D786">
            <v>94270</v>
          </cell>
          <cell r="E786">
            <v>1965710</v>
          </cell>
        </row>
        <row r="787">
          <cell r="A787" t="str">
            <v>312290</v>
          </cell>
          <cell r="B787" t="str">
            <v>DONA EUSEBIA</v>
          </cell>
          <cell r="C787" t="str">
            <v>MG</v>
          </cell>
          <cell r="D787">
            <v>15669</v>
          </cell>
          <cell r="E787">
            <v>267070</v>
          </cell>
        </row>
        <row r="788">
          <cell r="A788" t="str">
            <v>500750</v>
          </cell>
          <cell r="B788" t="str">
            <v>ROCHEDO</v>
          </cell>
          <cell r="C788" t="str">
            <v>MS</v>
          </cell>
        </row>
        <row r="789">
          <cell r="A789" t="str">
            <v>315950</v>
          </cell>
          <cell r="B789" t="str">
            <v>SANTA RITA DO ITUETO</v>
          </cell>
          <cell r="C789" t="str">
            <v>MG</v>
          </cell>
          <cell r="D789">
            <v>75082</v>
          </cell>
          <cell r="E789">
            <v>1204283</v>
          </cell>
        </row>
        <row r="790">
          <cell r="A790" t="str">
            <v>316000</v>
          </cell>
          <cell r="B790" t="str">
            <v>SANTO ANTONIO DO AVENTUREIRO</v>
          </cell>
          <cell r="C790" t="str">
            <v>MG</v>
          </cell>
          <cell r="D790">
            <v>59290</v>
          </cell>
          <cell r="E790">
            <v>484183</v>
          </cell>
        </row>
        <row r="791">
          <cell r="A791" t="str">
            <v>430540</v>
          </cell>
          <cell r="B791" t="str">
            <v>CHIAPETTA</v>
          </cell>
          <cell r="C791" t="str">
            <v>RS</v>
          </cell>
        </row>
        <row r="792">
          <cell r="A792" t="str">
            <v>316557</v>
          </cell>
          <cell r="B792" t="str">
            <v>SENADOR AMARAL</v>
          </cell>
          <cell r="C792" t="str">
            <v>MG</v>
          </cell>
        </row>
        <row r="793">
          <cell r="A793" t="str">
            <v>315520</v>
          </cell>
          <cell r="B793" t="str">
            <v>RIO ESPERA</v>
          </cell>
          <cell r="C793" t="str">
            <v>MG</v>
          </cell>
          <cell r="D793">
            <v>5023</v>
          </cell>
          <cell r="E793">
            <v>407860</v>
          </cell>
        </row>
        <row r="794">
          <cell r="A794" t="str">
            <v>310400</v>
          </cell>
          <cell r="B794" t="str">
            <v>ARAXA</v>
          </cell>
          <cell r="C794" t="str">
            <v>MG</v>
          </cell>
          <cell r="D794">
            <v>17112</v>
          </cell>
          <cell r="E794">
            <v>74622795</v>
          </cell>
        </row>
        <row r="795">
          <cell r="A795" t="str">
            <v>432149</v>
          </cell>
          <cell r="B795" t="str">
            <v>TOROPI</v>
          </cell>
          <cell r="C795" t="str">
            <v>RS</v>
          </cell>
          <cell r="D795">
            <v>48380</v>
          </cell>
          <cell r="E795">
            <v>198782</v>
          </cell>
        </row>
        <row r="796">
          <cell r="A796" t="str">
            <v>292660</v>
          </cell>
          <cell r="B796" t="str">
            <v>RIBEIRA DO POMBAL</v>
          </cell>
          <cell r="C796" t="str">
            <v>BA</v>
          </cell>
        </row>
        <row r="797">
          <cell r="A797" t="str">
            <v>314770</v>
          </cell>
          <cell r="B797" t="str">
            <v>PASSA TEMPO</v>
          </cell>
          <cell r="C797" t="str">
            <v>MG</v>
          </cell>
          <cell r="D797">
            <v>7445</v>
          </cell>
          <cell r="E797">
            <v>327265</v>
          </cell>
        </row>
        <row r="798">
          <cell r="A798" t="str">
            <v>312780</v>
          </cell>
          <cell r="B798" t="str">
            <v>GRAO MOGOL</v>
          </cell>
          <cell r="C798" t="str">
            <v>MG</v>
          </cell>
          <cell r="D798">
            <v>117700</v>
          </cell>
          <cell r="E798">
            <v>1581242</v>
          </cell>
        </row>
        <row r="799">
          <cell r="A799" t="str">
            <v>353890</v>
          </cell>
          <cell r="B799" t="str">
            <v>PIRAJUI</v>
          </cell>
          <cell r="C799" t="str">
            <v>SP</v>
          </cell>
          <cell r="E799">
            <v>548372</v>
          </cell>
        </row>
        <row r="800">
          <cell r="A800" t="str">
            <v>311120</v>
          </cell>
          <cell r="B800" t="str">
            <v>CAMPO BELO</v>
          </cell>
          <cell r="C800" t="str">
            <v>MG</v>
          </cell>
          <cell r="D800">
            <v>262815</v>
          </cell>
          <cell r="E800">
            <v>2543883</v>
          </cell>
        </row>
        <row r="801">
          <cell r="A801" t="str">
            <v>311430</v>
          </cell>
          <cell r="B801" t="str">
            <v>CARMO DO PARANAIBA</v>
          </cell>
          <cell r="C801" t="str">
            <v>MG</v>
          </cell>
          <cell r="D801">
            <v>350712</v>
          </cell>
          <cell r="E801">
            <v>2765323</v>
          </cell>
        </row>
        <row r="802">
          <cell r="A802" t="str">
            <v>313810</v>
          </cell>
          <cell r="B802" t="str">
            <v>LASSANCE</v>
          </cell>
          <cell r="C802" t="str">
            <v>MG</v>
          </cell>
          <cell r="D802">
            <v>75507</v>
          </cell>
          <cell r="E802">
            <v>992981</v>
          </cell>
        </row>
        <row r="803">
          <cell r="A803" t="str">
            <v>431642</v>
          </cell>
          <cell r="B803" t="str">
            <v>SAGRADA FAMILIA</v>
          </cell>
          <cell r="C803" t="str">
            <v>RS</v>
          </cell>
        </row>
        <row r="804">
          <cell r="A804" t="str">
            <v>354440</v>
          </cell>
          <cell r="B804" t="str">
            <v>RUBIACEA</v>
          </cell>
          <cell r="C804" t="str">
            <v>SP</v>
          </cell>
        </row>
        <row r="805">
          <cell r="A805" t="str">
            <v>310700</v>
          </cell>
          <cell r="B805" t="str">
            <v>BIQUINHAS</v>
          </cell>
          <cell r="C805" t="str">
            <v>MG</v>
          </cell>
          <cell r="D805">
            <v>154</v>
          </cell>
          <cell r="E805">
            <v>3353</v>
          </cell>
        </row>
        <row r="806">
          <cell r="A806" t="str">
            <v>421825</v>
          </cell>
          <cell r="B806" t="str">
            <v>TIMBO GRANDE</v>
          </cell>
          <cell r="C806" t="str">
            <v>SC</v>
          </cell>
          <cell r="E806">
            <v>310563</v>
          </cell>
        </row>
        <row r="807">
          <cell r="A807" t="str">
            <v>313740</v>
          </cell>
          <cell r="B807" t="str">
            <v>LAGOA DOURADA</v>
          </cell>
          <cell r="C807" t="str">
            <v>MG</v>
          </cell>
          <cell r="D807">
            <v>168055</v>
          </cell>
          <cell r="E807">
            <v>658904</v>
          </cell>
        </row>
        <row r="808">
          <cell r="A808" t="str">
            <v>313380</v>
          </cell>
          <cell r="B808" t="str">
            <v>ITAUNA</v>
          </cell>
          <cell r="C808" t="str">
            <v>MG</v>
          </cell>
          <cell r="D808">
            <v>695179</v>
          </cell>
          <cell r="E808">
            <v>5288436</v>
          </cell>
        </row>
        <row r="809">
          <cell r="A809" t="str">
            <v>350240</v>
          </cell>
          <cell r="B809" t="str">
            <v>ANHUMAS</v>
          </cell>
          <cell r="C809" t="str">
            <v>SP</v>
          </cell>
        </row>
        <row r="810">
          <cell r="A810" t="str">
            <v>354130</v>
          </cell>
          <cell r="B810" t="str">
            <v>PRESIDENTE EPITACIO</v>
          </cell>
          <cell r="C810" t="str">
            <v>SP</v>
          </cell>
          <cell r="D810">
            <v>267953</v>
          </cell>
          <cell r="E810">
            <v>22793271</v>
          </cell>
          <cell r="G810">
            <v>32760</v>
          </cell>
        </row>
        <row r="811">
          <cell r="A811" t="str">
            <v>313065</v>
          </cell>
          <cell r="B811" t="str">
            <v>INDAIABIRA</v>
          </cell>
          <cell r="C811" t="str">
            <v>MG</v>
          </cell>
          <cell r="D811">
            <v>18773</v>
          </cell>
          <cell r="E811">
            <v>2032184</v>
          </cell>
        </row>
        <row r="812">
          <cell r="A812" t="str">
            <v>315760</v>
          </cell>
          <cell r="B812" t="str">
            <v>SANTA FE DE MINAS</v>
          </cell>
          <cell r="C812" t="str">
            <v>MG</v>
          </cell>
          <cell r="D812">
            <v>23447</v>
          </cell>
          <cell r="E812">
            <v>30606824</v>
          </cell>
        </row>
        <row r="813">
          <cell r="A813" t="str">
            <v>312010</v>
          </cell>
          <cell r="B813" t="str">
            <v>COUTO DE MAGALHAES DE MINAS</v>
          </cell>
          <cell r="C813" t="str">
            <v>MG</v>
          </cell>
          <cell r="D813">
            <v>70799</v>
          </cell>
          <cell r="E813">
            <v>356253</v>
          </cell>
        </row>
        <row r="814">
          <cell r="A814" t="str">
            <v>316910</v>
          </cell>
          <cell r="B814" t="str">
            <v>TOLEDO</v>
          </cell>
          <cell r="C814" t="str">
            <v>MG</v>
          </cell>
        </row>
        <row r="815">
          <cell r="A815" t="str">
            <v>350930</v>
          </cell>
          <cell r="B815" t="str">
            <v>CAJOBI</v>
          </cell>
          <cell r="C815" t="str">
            <v>SP</v>
          </cell>
        </row>
        <row r="816">
          <cell r="A816" t="str">
            <v>355030</v>
          </cell>
          <cell r="B816" t="str">
            <v>SAO PAULO</v>
          </cell>
          <cell r="C816" t="str">
            <v>SP</v>
          </cell>
          <cell r="D816">
            <v>143407252</v>
          </cell>
          <cell r="E816">
            <v>125565510</v>
          </cell>
          <cell r="F816">
            <v>1895592</v>
          </cell>
        </row>
        <row r="817">
          <cell r="A817" t="str">
            <v>312480</v>
          </cell>
          <cell r="B817" t="str">
            <v>ESTRELA DO SUL</v>
          </cell>
          <cell r="C817" t="str">
            <v>MG</v>
          </cell>
          <cell r="D817">
            <v>46856</v>
          </cell>
          <cell r="E817">
            <v>398293</v>
          </cell>
        </row>
        <row r="818">
          <cell r="A818" t="str">
            <v>420550</v>
          </cell>
          <cell r="B818" t="str">
            <v>FRAIBURGO</v>
          </cell>
          <cell r="C818" t="str">
            <v>SC</v>
          </cell>
          <cell r="E818">
            <v>996635</v>
          </cell>
        </row>
        <row r="819">
          <cell r="A819" t="str">
            <v>430570</v>
          </cell>
          <cell r="B819" t="str">
            <v>CONDOR</v>
          </cell>
          <cell r="C819" t="str">
            <v>RS</v>
          </cell>
        </row>
        <row r="820">
          <cell r="A820" t="str">
            <v>330220</v>
          </cell>
          <cell r="B820" t="str">
            <v>ITAPERUNA</v>
          </cell>
          <cell r="C820" t="str">
            <v>RJ</v>
          </cell>
        </row>
        <row r="821">
          <cell r="A821" t="str">
            <v>317090</v>
          </cell>
          <cell r="B821" t="str">
            <v>VARZELANDIA</v>
          </cell>
          <cell r="C821" t="str">
            <v>MG</v>
          </cell>
        </row>
        <row r="822">
          <cell r="A822" t="str">
            <v>314150</v>
          </cell>
          <cell r="B822" t="str">
            <v>MENDES PIMENTEL</v>
          </cell>
          <cell r="C822" t="str">
            <v>MG</v>
          </cell>
          <cell r="D822">
            <v>70072</v>
          </cell>
          <cell r="E822">
            <v>914327</v>
          </cell>
        </row>
        <row r="823">
          <cell r="A823" t="str">
            <v>313500</v>
          </cell>
          <cell r="B823" t="str">
            <v>JAGUARACU</v>
          </cell>
          <cell r="C823" t="str">
            <v>MG</v>
          </cell>
          <cell r="D823">
            <v>125030</v>
          </cell>
          <cell r="E823">
            <v>2914538</v>
          </cell>
        </row>
        <row r="824">
          <cell r="A824" t="str">
            <v>431620</v>
          </cell>
          <cell r="B824" t="str">
            <v>RONDINHA</v>
          </cell>
          <cell r="C824" t="str">
            <v>RS</v>
          </cell>
        </row>
        <row r="825">
          <cell r="A825" t="str">
            <v>431645</v>
          </cell>
          <cell r="B825" t="str">
            <v>SALTO DO JACUI</v>
          </cell>
          <cell r="C825" t="str">
            <v>RS</v>
          </cell>
        </row>
        <row r="826">
          <cell r="A826" t="str">
            <v>420985</v>
          </cell>
          <cell r="B826" t="str">
            <v>LINDOIA DO SUL</v>
          </cell>
          <cell r="C826" t="str">
            <v>SC</v>
          </cell>
        </row>
        <row r="827">
          <cell r="A827" t="str">
            <v>420340</v>
          </cell>
          <cell r="B827" t="str">
            <v>CAMPO BELO DO SUL</v>
          </cell>
          <cell r="C827" t="str">
            <v>SC</v>
          </cell>
        </row>
        <row r="828">
          <cell r="A828" t="str">
            <v>313310</v>
          </cell>
          <cell r="B828" t="str">
            <v>ITANHANDU</v>
          </cell>
          <cell r="C828" t="str">
            <v>MG</v>
          </cell>
          <cell r="D828">
            <v>171185</v>
          </cell>
          <cell r="E828">
            <v>697781</v>
          </cell>
        </row>
        <row r="829">
          <cell r="A829" t="str">
            <v>421885</v>
          </cell>
          <cell r="B829" t="str">
            <v>UNIAO DO OESTE</v>
          </cell>
          <cell r="C829" t="str">
            <v>SC</v>
          </cell>
          <cell r="E829">
            <v>50014</v>
          </cell>
        </row>
        <row r="830">
          <cell r="A830" t="str">
            <v>420090</v>
          </cell>
          <cell r="B830" t="str">
            <v>ANGELINA</v>
          </cell>
          <cell r="C830" t="str">
            <v>SC</v>
          </cell>
        </row>
        <row r="831">
          <cell r="A831" t="str">
            <v>510685</v>
          </cell>
          <cell r="B831" t="str">
            <v>PORTO ESTRELA</v>
          </cell>
          <cell r="C831" t="str">
            <v>MT</v>
          </cell>
          <cell r="E831">
            <v>71330</v>
          </cell>
        </row>
        <row r="832">
          <cell r="A832" t="str">
            <v>310760</v>
          </cell>
          <cell r="B832" t="str">
            <v>BOM JESUS DA PENHA</v>
          </cell>
          <cell r="C832" t="str">
            <v>MG</v>
          </cell>
          <cell r="D832">
            <v>62492</v>
          </cell>
          <cell r="E832">
            <v>391883</v>
          </cell>
        </row>
        <row r="833">
          <cell r="A833" t="str">
            <v>421450</v>
          </cell>
          <cell r="B833" t="str">
            <v>RIO DO CAMPO</v>
          </cell>
          <cell r="C833" t="str">
            <v>SC</v>
          </cell>
          <cell r="D833">
            <v>91052</v>
          </cell>
          <cell r="E833">
            <v>500642</v>
          </cell>
          <cell r="G833">
            <v>477061</v>
          </cell>
        </row>
        <row r="834">
          <cell r="A834" t="str">
            <v>313220</v>
          </cell>
          <cell r="B834" t="str">
            <v>ITAGUARA</v>
          </cell>
          <cell r="C834" t="str">
            <v>MG</v>
          </cell>
          <cell r="D834">
            <v>193875</v>
          </cell>
          <cell r="E834">
            <v>1339317</v>
          </cell>
        </row>
        <row r="835">
          <cell r="A835" t="str">
            <v>421210</v>
          </cell>
          <cell r="B835" t="str">
            <v>PALMITOS</v>
          </cell>
          <cell r="C835" t="str">
            <v>SC</v>
          </cell>
          <cell r="D835">
            <v>135195</v>
          </cell>
          <cell r="E835">
            <v>741329</v>
          </cell>
          <cell r="G835">
            <v>701823</v>
          </cell>
        </row>
        <row r="836">
          <cell r="A836" t="str">
            <v>110007</v>
          </cell>
          <cell r="B836" t="str">
            <v>CORUMBIARA</v>
          </cell>
          <cell r="C836" t="str">
            <v>RO</v>
          </cell>
        </row>
        <row r="837">
          <cell r="A837" t="str">
            <v>312730</v>
          </cell>
          <cell r="B837" t="str">
            <v>GALILEIA</v>
          </cell>
          <cell r="C837" t="str">
            <v>MG</v>
          </cell>
          <cell r="D837">
            <v>46125</v>
          </cell>
          <cell r="E837">
            <v>352256</v>
          </cell>
        </row>
        <row r="838">
          <cell r="A838" t="str">
            <v>352300</v>
          </cell>
          <cell r="B838" t="str">
            <v>ITAPURA</v>
          </cell>
          <cell r="C838" t="str">
            <v>SP</v>
          </cell>
          <cell r="E838">
            <v>273354</v>
          </cell>
        </row>
        <row r="839">
          <cell r="A839" t="str">
            <v>410830</v>
          </cell>
          <cell r="B839" t="str">
            <v>FOZ DO IGUACU</v>
          </cell>
          <cell r="C839" t="str">
            <v>PR</v>
          </cell>
        </row>
        <row r="840">
          <cell r="A840" t="str">
            <v>431120</v>
          </cell>
          <cell r="B840" t="str">
            <v>JULIO DE CASTILHOS</v>
          </cell>
          <cell r="C840" t="str">
            <v>RS</v>
          </cell>
          <cell r="D840">
            <v>97500</v>
          </cell>
          <cell r="E840">
            <v>970884</v>
          </cell>
        </row>
        <row r="841">
          <cell r="A841" t="str">
            <v>317130</v>
          </cell>
          <cell r="B841" t="str">
            <v>VICOSA</v>
          </cell>
          <cell r="C841" t="str">
            <v>MG</v>
          </cell>
        </row>
        <row r="842">
          <cell r="A842" t="str">
            <v>412820</v>
          </cell>
          <cell r="B842" t="str">
            <v>UNIAO DA VITORIA</v>
          </cell>
          <cell r="C842" t="str">
            <v>PR</v>
          </cell>
        </row>
        <row r="843">
          <cell r="A843" t="str">
            <v>350945</v>
          </cell>
          <cell r="B843" t="str">
            <v>CAMPINA DO MONTE ALEGRE</v>
          </cell>
          <cell r="C843" t="str">
            <v>SP</v>
          </cell>
          <cell r="E843">
            <v>1259011</v>
          </cell>
        </row>
        <row r="844">
          <cell r="A844" t="str">
            <v>411930</v>
          </cell>
          <cell r="B844" t="str">
            <v>PINHAO</v>
          </cell>
          <cell r="C844" t="str">
            <v>PR</v>
          </cell>
        </row>
        <row r="845">
          <cell r="A845" t="str">
            <v>314900</v>
          </cell>
          <cell r="B845" t="str">
            <v>PEDRA DOURADA</v>
          </cell>
          <cell r="C845" t="str">
            <v>MG</v>
          </cell>
          <cell r="D845">
            <v>84396</v>
          </cell>
          <cell r="E845">
            <v>442162</v>
          </cell>
        </row>
        <row r="846">
          <cell r="A846" t="str">
            <v>310540</v>
          </cell>
          <cell r="B846" t="str">
            <v>BARAO DE COCAIS</v>
          </cell>
          <cell r="C846" t="str">
            <v>MG</v>
          </cell>
          <cell r="D846">
            <v>80498</v>
          </cell>
          <cell r="E846">
            <v>1113571</v>
          </cell>
        </row>
        <row r="847">
          <cell r="A847" t="str">
            <v>313720</v>
          </cell>
          <cell r="B847" t="str">
            <v>LAGOA DA PRATA</v>
          </cell>
          <cell r="C847" t="str">
            <v>MG</v>
          </cell>
          <cell r="D847">
            <v>406365</v>
          </cell>
          <cell r="E847">
            <v>2336052</v>
          </cell>
        </row>
        <row r="848">
          <cell r="A848" t="str">
            <v>421620</v>
          </cell>
          <cell r="B848" t="str">
            <v>SAO FRANCISCO DO SUL</v>
          </cell>
          <cell r="C848" t="str">
            <v>SC</v>
          </cell>
          <cell r="D848">
            <v>473762</v>
          </cell>
          <cell r="E848">
            <v>1546681</v>
          </cell>
        </row>
        <row r="849">
          <cell r="A849" t="str">
            <v>314780</v>
          </cell>
          <cell r="B849" t="str">
            <v>PASSA-VINTE</v>
          </cell>
          <cell r="C849" t="str">
            <v>MG</v>
          </cell>
          <cell r="D849">
            <v>43445</v>
          </cell>
          <cell r="E849">
            <v>617332</v>
          </cell>
        </row>
        <row r="850">
          <cell r="A850" t="str">
            <v>431720</v>
          </cell>
          <cell r="B850" t="str">
            <v>SANTA ROSA</v>
          </cell>
          <cell r="C850" t="str">
            <v>RS</v>
          </cell>
        </row>
        <row r="851">
          <cell r="A851" t="str">
            <v>311640</v>
          </cell>
          <cell r="B851" t="str">
            <v>CLARAVAL</v>
          </cell>
          <cell r="C851" t="str">
            <v>MG</v>
          </cell>
          <cell r="D851">
            <v>14640</v>
          </cell>
          <cell r="E851">
            <v>10166093</v>
          </cell>
        </row>
        <row r="852">
          <cell r="A852" t="str">
            <v>421917</v>
          </cell>
          <cell r="B852" t="str">
            <v>VARGEM BONITA</v>
          </cell>
          <cell r="C852" t="str">
            <v>SC</v>
          </cell>
        </row>
        <row r="853">
          <cell r="A853" t="str">
            <v>353570</v>
          </cell>
          <cell r="B853" t="str">
            <v>PARAISO</v>
          </cell>
          <cell r="C853" t="str">
            <v>SP</v>
          </cell>
          <cell r="E853">
            <v>273697</v>
          </cell>
        </row>
        <row r="854">
          <cell r="A854" t="str">
            <v>314580</v>
          </cell>
          <cell r="B854" t="str">
            <v>ONCA DE PITANGUI</v>
          </cell>
          <cell r="C854" t="str">
            <v>MG</v>
          </cell>
          <cell r="D854">
            <v>76320</v>
          </cell>
          <cell r="E854">
            <v>614699</v>
          </cell>
        </row>
        <row r="855">
          <cell r="A855" t="str">
            <v>315960</v>
          </cell>
          <cell r="B855" t="str">
            <v>SANTA RITA DO SAPUCAI</v>
          </cell>
          <cell r="C855" t="str">
            <v>MG</v>
          </cell>
          <cell r="D855">
            <v>374415</v>
          </cell>
          <cell r="E855">
            <v>5151786</v>
          </cell>
        </row>
        <row r="856">
          <cell r="A856" t="str">
            <v>353020</v>
          </cell>
          <cell r="B856" t="str">
            <v>MIRANTE DO PARANAPANEMA</v>
          </cell>
          <cell r="C856" t="str">
            <v>SP</v>
          </cell>
          <cell r="E856">
            <v>531494</v>
          </cell>
        </row>
        <row r="857">
          <cell r="A857" t="str">
            <v>421507</v>
          </cell>
          <cell r="B857" t="str">
            <v>RIQUEZA</v>
          </cell>
          <cell r="C857" t="str">
            <v>SC</v>
          </cell>
          <cell r="E857">
            <v>247172</v>
          </cell>
        </row>
        <row r="858">
          <cell r="A858" t="str">
            <v>311090</v>
          </cell>
          <cell r="B858" t="str">
            <v>CAMPANHA</v>
          </cell>
          <cell r="C858" t="str">
            <v>MG</v>
          </cell>
          <cell r="D858">
            <v>31088</v>
          </cell>
          <cell r="E858">
            <v>2109662</v>
          </cell>
        </row>
        <row r="859">
          <cell r="A859" t="str">
            <v>315640</v>
          </cell>
          <cell r="B859" t="str">
            <v>ROMARIA</v>
          </cell>
          <cell r="C859" t="str">
            <v>MG</v>
          </cell>
          <cell r="D859">
            <v>42598</v>
          </cell>
          <cell r="E859">
            <v>247848</v>
          </cell>
        </row>
        <row r="860">
          <cell r="A860" t="str">
            <v>312020</v>
          </cell>
          <cell r="B860" t="str">
            <v>CRISTAIS</v>
          </cell>
          <cell r="C860" t="str">
            <v>MG</v>
          </cell>
          <cell r="D860">
            <v>69630</v>
          </cell>
          <cell r="E860">
            <v>448977</v>
          </cell>
        </row>
        <row r="861">
          <cell r="A861" t="str">
            <v>310870</v>
          </cell>
          <cell r="B861" t="str">
            <v>BRAS PIRES</v>
          </cell>
          <cell r="C861" t="str">
            <v>MG</v>
          </cell>
          <cell r="D861">
            <v>82696</v>
          </cell>
          <cell r="E861">
            <v>541417</v>
          </cell>
        </row>
        <row r="862">
          <cell r="A862" t="str">
            <v>316680</v>
          </cell>
          <cell r="B862" t="str">
            <v>SERRA DO SALITRE</v>
          </cell>
          <cell r="C862" t="str">
            <v>MG</v>
          </cell>
        </row>
        <row r="863">
          <cell r="A863" t="str">
            <v>310800</v>
          </cell>
          <cell r="B863" t="str">
            <v>BOM SUCESSO</v>
          </cell>
          <cell r="C863" t="str">
            <v>MG</v>
          </cell>
          <cell r="D863">
            <v>118488</v>
          </cell>
          <cell r="E863">
            <v>770998</v>
          </cell>
        </row>
        <row r="864">
          <cell r="A864" t="str">
            <v>312510</v>
          </cell>
          <cell r="B864" t="str">
            <v>EXTREMA</v>
          </cell>
          <cell r="C864" t="str">
            <v>MG</v>
          </cell>
          <cell r="D864">
            <v>1601</v>
          </cell>
          <cell r="E864">
            <v>301925</v>
          </cell>
        </row>
        <row r="865">
          <cell r="A865" t="str">
            <v>313835</v>
          </cell>
          <cell r="B865" t="str">
            <v>LEME DO PRADO</v>
          </cell>
          <cell r="C865" t="str">
            <v>MG</v>
          </cell>
          <cell r="D865">
            <v>107233</v>
          </cell>
          <cell r="E865">
            <v>503331</v>
          </cell>
        </row>
        <row r="866">
          <cell r="A866" t="str">
            <v>431555</v>
          </cell>
          <cell r="B866" t="str">
            <v>RIO DOS INDIOS</v>
          </cell>
          <cell r="C866" t="str">
            <v>RS</v>
          </cell>
          <cell r="D866">
            <v>44343</v>
          </cell>
          <cell r="E866">
            <v>183591</v>
          </cell>
        </row>
        <row r="867">
          <cell r="A867" t="str">
            <v>420400</v>
          </cell>
          <cell r="B867" t="str">
            <v>CATANDUVAS</v>
          </cell>
          <cell r="C867" t="str">
            <v>SC</v>
          </cell>
          <cell r="D867">
            <v>239243</v>
          </cell>
          <cell r="E867">
            <v>567370</v>
          </cell>
        </row>
        <row r="868">
          <cell r="A868" t="str">
            <v>311920</v>
          </cell>
          <cell r="B868" t="str">
            <v>COROACI</v>
          </cell>
          <cell r="C868" t="str">
            <v>MG</v>
          </cell>
          <cell r="D868">
            <v>162091</v>
          </cell>
          <cell r="E868">
            <v>778135</v>
          </cell>
        </row>
        <row r="869">
          <cell r="A869" t="str">
            <v>316960</v>
          </cell>
          <cell r="B869" t="str">
            <v>TUPACIGUARA</v>
          </cell>
          <cell r="C869" t="str">
            <v>MG</v>
          </cell>
        </row>
        <row r="870">
          <cell r="A870" t="str">
            <v>314465</v>
          </cell>
          <cell r="B870" t="str">
            <v>NINHEIRA</v>
          </cell>
          <cell r="C870" t="str">
            <v>MG</v>
          </cell>
          <cell r="D870">
            <v>41664</v>
          </cell>
          <cell r="E870">
            <v>449271</v>
          </cell>
        </row>
        <row r="871">
          <cell r="A871" t="str">
            <v>500660</v>
          </cell>
          <cell r="B871" t="str">
            <v>PONTA PORA</v>
          </cell>
          <cell r="C871" t="str">
            <v>MS</v>
          </cell>
          <cell r="E871">
            <v>1959489</v>
          </cell>
        </row>
        <row r="872">
          <cell r="A872" t="str">
            <v>314320</v>
          </cell>
          <cell r="B872" t="str">
            <v>MONTE SANTO DE MINAS</v>
          </cell>
          <cell r="C872" t="str">
            <v>MG</v>
          </cell>
          <cell r="D872">
            <v>120230</v>
          </cell>
          <cell r="E872">
            <v>6801400</v>
          </cell>
        </row>
        <row r="873">
          <cell r="A873" t="str">
            <v>312950</v>
          </cell>
          <cell r="B873" t="str">
            <v>IBIA</v>
          </cell>
          <cell r="C873" t="str">
            <v>MG</v>
          </cell>
          <cell r="D873">
            <v>189459</v>
          </cell>
          <cell r="E873">
            <v>1456194</v>
          </cell>
        </row>
        <row r="874">
          <cell r="A874" t="str">
            <v>420930</v>
          </cell>
          <cell r="B874" t="str">
            <v>LAGES</v>
          </cell>
          <cell r="C874" t="str">
            <v>SC</v>
          </cell>
        </row>
        <row r="875">
          <cell r="A875" t="str">
            <v>313620</v>
          </cell>
          <cell r="B875" t="str">
            <v>JOAO MONLEVADE</v>
          </cell>
          <cell r="C875" t="str">
            <v>MG</v>
          </cell>
          <cell r="D875">
            <v>194352</v>
          </cell>
          <cell r="E875">
            <v>746663</v>
          </cell>
        </row>
        <row r="876">
          <cell r="A876" t="str">
            <v>314530</v>
          </cell>
          <cell r="B876" t="str">
            <v>NOVO CRUZEIRO</v>
          </cell>
          <cell r="C876" t="str">
            <v>MG</v>
          </cell>
          <cell r="D876">
            <v>299401</v>
          </cell>
          <cell r="E876">
            <v>2495403</v>
          </cell>
        </row>
        <row r="877">
          <cell r="A877" t="str">
            <v>313390</v>
          </cell>
          <cell r="B877" t="str">
            <v>ITAVERAVA</v>
          </cell>
          <cell r="C877" t="str">
            <v>MG</v>
          </cell>
          <cell r="D877">
            <v>70847</v>
          </cell>
          <cell r="E877">
            <v>566138</v>
          </cell>
        </row>
        <row r="878">
          <cell r="A878" t="str">
            <v>313753</v>
          </cell>
          <cell r="B878" t="str">
            <v>LAGOA GRANDE</v>
          </cell>
          <cell r="C878" t="str">
            <v>MG</v>
          </cell>
          <cell r="D878">
            <v>76708</v>
          </cell>
          <cell r="E878">
            <v>633423</v>
          </cell>
        </row>
        <row r="879">
          <cell r="A879" t="str">
            <v>310790</v>
          </cell>
          <cell r="B879" t="str">
            <v>BOM REPOUSO</v>
          </cell>
          <cell r="C879" t="str">
            <v>MG</v>
          </cell>
          <cell r="D879">
            <v>113113</v>
          </cell>
          <cell r="E879">
            <v>751624</v>
          </cell>
        </row>
        <row r="880">
          <cell r="A880" t="str">
            <v>316930</v>
          </cell>
          <cell r="B880" t="str">
            <v>TRES CORACOES</v>
          </cell>
          <cell r="C880" t="str">
            <v>MG</v>
          </cell>
        </row>
        <row r="881">
          <cell r="A881" t="str">
            <v>314180</v>
          </cell>
          <cell r="B881" t="str">
            <v>MINAS NOVAS</v>
          </cell>
          <cell r="C881" t="str">
            <v>MG</v>
          </cell>
          <cell r="D881">
            <v>248588</v>
          </cell>
          <cell r="E881">
            <v>1564174</v>
          </cell>
        </row>
        <row r="882">
          <cell r="A882" t="str">
            <v>312530</v>
          </cell>
          <cell r="B882" t="str">
            <v>FARIA LEMOS</v>
          </cell>
          <cell r="C882" t="str">
            <v>MG</v>
          </cell>
          <cell r="D882">
            <v>38077</v>
          </cell>
          <cell r="E882">
            <v>212016</v>
          </cell>
        </row>
        <row r="883">
          <cell r="A883" t="str">
            <v>520330</v>
          </cell>
          <cell r="B883" t="str">
            <v>BELA VISTA DE GOIAS</v>
          </cell>
          <cell r="C883" t="str">
            <v>GO</v>
          </cell>
          <cell r="E883">
            <v>1317813</v>
          </cell>
        </row>
        <row r="884">
          <cell r="A884" t="str">
            <v>312690</v>
          </cell>
          <cell r="B884" t="str">
            <v>FREI INOCENCIO</v>
          </cell>
          <cell r="C884" t="str">
            <v>MG</v>
          </cell>
          <cell r="D884">
            <v>136032</v>
          </cell>
          <cell r="E884">
            <v>1002415</v>
          </cell>
        </row>
        <row r="885">
          <cell r="A885" t="str">
            <v>314220</v>
          </cell>
          <cell r="B885" t="str">
            <v>MIRAI</v>
          </cell>
          <cell r="C885" t="str">
            <v>MG</v>
          </cell>
          <cell r="D885">
            <v>127473</v>
          </cell>
          <cell r="E885">
            <v>833737</v>
          </cell>
        </row>
        <row r="886">
          <cell r="A886" t="str">
            <v>410870</v>
          </cell>
          <cell r="B886" t="str">
            <v>GRANDES RIOS</v>
          </cell>
          <cell r="C886" t="str">
            <v>PR</v>
          </cell>
        </row>
        <row r="887">
          <cell r="A887" t="str">
            <v>316556</v>
          </cell>
          <cell r="B887" t="str">
            <v>SEM-PEIXE</v>
          </cell>
          <cell r="C887" t="str">
            <v>MG</v>
          </cell>
        </row>
        <row r="888">
          <cell r="A888" t="str">
            <v>310410</v>
          </cell>
          <cell r="B888" t="str">
            <v>ARCEBURGO</v>
          </cell>
          <cell r="C888" t="str">
            <v>MG</v>
          </cell>
          <cell r="D888">
            <v>5609</v>
          </cell>
          <cell r="E888">
            <v>212949</v>
          </cell>
        </row>
        <row r="889">
          <cell r="A889" t="str">
            <v>311940</v>
          </cell>
          <cell r="B889" t="str">
            <v>CORONEL FABRICIANO</v>
          </cell>
          <cell r="C889" t="str">
            <v>MG</v>
          </cell>
          <cell r="D889">
            <v>5073</v>
          </cell>
          <cell r="E889">
            <v>19356560</v>
          </cell>
        </row>
        <row r="890">
          <cell r="A890" t="str">
            <v>500710</v>
          </cell>
          <cell r="B890" t="str">
            <v>RIBAS DO RIO PARDO</v>
          </cell>
          <cell r="C890" t="str">
            <v>MS</v>
          </cell>
        </row>
        <row r="891">
          <cell r="A891" t="str">
            <v>421080</v>
          </cell>
          <cell r="B891" t="str">
            <v>MELEIRO</v>
          </cell>
          <cell r="C891" t="str">
            <v>SC</v>
          </cell>
        </row>
        <row r="892">
          <cell r="A892" t="str">
            <v>310330</v>
          </cell>
          <cell r="B892" t="str">
            <v>ARACITABA</v>
          </cell>
          <cell r="C892" t="str">
            <v>MG</v>
          </cell>
          <cell r="D892">
            <v>61918</v>
          </cell>
          <cell r="E892">
            <v>700948</v>
          </cell>
        </row>
        <row r="893">
          <cell r="A893" t="str">
            <v>510621</v>
          </cell>
          <cell r="B893" t="str">
            <v>NOVA CANAA DO NORTE</v>
          </cell>
          <cell r="C893" t="str">
            <v>MT</v>
          </cell>
        </row>
        <row r="894">
          <cell r="A894" t="str">
            <v>310470</v>
          </cell>
          <cell r="B894" t="str">
            <v>ATALEIA</v>
          </cell>
          <cell r="C894" t="str">
            <v>MG</v>
          </cell>
          <cell r="D894">
            <v>196809</v>
          </cell>
          <cell r="E894">
            <v>3015450</v>
          </cell>
        </row>
        <row r="895">
          <cell r="A895" t="str">
            <v>420910</v>
          </cell>
          <cell r="B895" t="str">
            <v>JOINVILLE</v>
          </cell>
          <cell r="C895" t="str">
            <v>SC</v>
          </cell>
          <cell r="D895">
            <v>9459679</v>
          </cell>
          <cell r="E895">
            <v>30882690</v>
          </cell>
          <cell r="F895">
            <v>40419</v>
          </cell>
        </row>
        <row r="896">
          <cell r="A896" t="str">
            <v>421790</v>
          </cell>
          <cell r="B896" t="str">
            <v>TANGARA</v>
          </cell>
          <cell r="C896" t="str">
            <v>SC</v>
          </cell>
          <cell r="E896">
            <v>688338</v>
          </cell>
        </row>
        <row r="897">
          <cell r="A897" t="str">
            <v>314410</v>
          </cell>
          <cell r="B897" t="str">
            <v>MUZAMBINHO</v>
          </cell>
          <cell r="C897" t="str">
            <v>MG</v>
          </cell>
          <cell r="D897">
            <v>181821</v>
          </cell>
          <cell r="E897">
            <v>819043</v>
          </cell>
        </row>
        <row r="898">
          <cell r="A898" t="str">
            <v>350020</v>
          </cell>
          <cell r="B898" t="str">
            <v>ADOLFO</v>
          </cell>
          <cell r="C898" t="str">
            <v>SP</v>
          </cell>
          <cell r="E898">
            <v>284573</v>
          </cell>
        </row>
        <row r="899">
          <cell r="A899" t="str">
            <v>421170</v>
          </cell>
          <cell r="B899" t="str">
            <v>ORLEANS</v>
          </cell>
          <cell r="C899" t="str">
            <v>SC</v>
          </cell>
          <cell r="D899">
            <v>73161</v>
          </cell>
          <cell r="E899">
            <v>1646493</v>
          </cell>
        </row>
        <row r="900">
          <cell r="A900" t="str">
            <v>510480</v>
          </cell>
          <cell r="B900" t="str">
            <v>JACIARA</v>
          </cell>
          <cell r="C900" t="str">
            <v>MT</v>
          </cell>
          <cell r="E900">
            <v>178870</v>
          </cell>
        </row>
        <row r="901">
          <cell r="A901" t="str">
            <v>313000</v>
          </cell>
          <cell r="B901" t="str">
            <v>IBITURUNA</v>
          </cell>
          <cell r="C901" t="str">
            <v>MG</v>
          </cell>
          <cell r="D901">
            <v>44823</v>
          </cell>
          <cell r="E901">
            <v>119700</v>
          </cell>
        </row>
        <row r="902">
          <cell r="A902" t="str">
            <v>330100</v>
          </cell>
          <cell r="B902" t="str">
            <v>CAMPOS DOS GOYTACAZES</v>
          </cell>
          <cell r="C902" t="str">
            <v>RJ</v>
          </cell>
          <cell r="D902">
            <v>1685130</v>
          </cell>
          <cell r="E902">
            <v>9932098</v>
          </cell>
        </row>
        <row r="903">
          <cell r="A903" t="str">
            <v>314585</v>
          </cell>
          <cell r="B903" t="str">
            <v>ORATORIOS</v>
          </cell>
          <cell r="C903" t="str">
            <v>MG</v>
          </cell>
          <cell r="D903">
            <v>124451</v>
          </cell>
          <cell r="E903">
            <v>519447</v>
          </cell>
        </row>
        <row r="904">
          <cell r="A904" t="str">
            <v>310290</v>
          </cell>
          <cell r="B904" t="str">
            <v>ANTONIO CARLOS</v>
          </cell>
          <cell r="C904" t="str">
            <v>MG</v>
          </cell>
          <cell r="D904">
            <v>87231</v>
          </cell>
          <cell r="E904">
            <v>681121</v>
          </cell>
        </row>
        <row r="905">
          <cell r="A905" t="str">
            <v>317120</v>
          </cell>
          <cell r="B905" t="str">
            <v>VESPASIANO</v>
          </cell>
          <cell r="C905" t="str">
            <v>MG</v>
          </cell>
        </row>
        <row r="906">
          <cell r="A906" t="str">
            <v>312130</v>
          </cell>
          <cell r="B906" t="str">
            <v>DESCOBERTO</v>
          </cell>
          <cell r="C906" t="str">
            <v>MG</v>
          </cell>
          <cell r="D906">
            <v>44691</v>
          </cell>
          <cell r="E906">
            <v>1417950</v>
          </cell>
        </row>
        <row r="907">
          <cell r="A907" t="str">
            <v>351550</v>
          </cell>
          <cell r="B907" t="str">
            <v>FERNANDOPOLIS</v>
          </cell>
          <cell r="C907" t="str">
            <v>SP</v>
          </cell>
        </row>
        <row r="908">
          <cell r="A908" t="str">
            <v>315810</v>
          </cell>
          <cell r="B908" t="str">
            <v>SANTA MARIA DO SALTO</v>
          </cell>
          <cell r="C908" t="str">
            <v>MG</v>
          </cell>
          <cell r="D908">
            <v>19530</v>
          </cell>
          <cell r="E908">
            <v>692433</v>
          </cell>
        </row>
        <row r="909">
          <cell r="A909" t="str">
            <v>420208</v>
          </cell>
          <cell r="B909" t="str">
            <v>BANDEIRANTE</v>
          </cell>
          <cell r="C909" t="str">
            <v>SC</v>
          </cell>
        </row>
        <row r="910">
          <cell r="A910" t="str">
            <v>315217</v>
          </cell>
          <cell r="B910" t="str">
            <v>PONTO DOS VOLANTES</v>
          </cell>
          <cell r="C910" t="str">
            <v>MG</v>
          </cell>
          <cell r="D910">
            <v>48264</v>
          </cell>
          <cell r="E910">
            <v>1864856</v>
          </cell>
        </row>
        <row r="911">
          <cell r="A911" t="str">
            <v>316710</v>
          </cell>
          <cell r="B911" t="str">
            <v>SERRO</v>
          </cell>
          <cell r="C911" t="str">
            <v>MG</v>
          </cell>
        </row>
        <row r="912">
          <cell r="A912" t="str">
            <v>420917</v>
          </cell>
          <cell r="B912" t="str">
            <v>JUPIA</v>
          </cell>
          <cell r="C912" t="str">
            <v>SC</v>
          </cell>
        </row>
        <row r="913">
          <cell r="A913" t="str">
            <v>421225</v>
          </cell>
          <cell r="B913" t="str">
            <v>PASSO DE TORRES</v>
          </cell>
          <cell r="C913" t="str">
            <v>SC</v>
          </cell>
        </row>
        <row r="914">
          <cell r="A914" t="str">
            <v>310380</v>
          </cell>
          <cell r="B914" t="str">
            <v>ARAPUA</v>
          </cell>
          <cell r="C914" t="str">
            <v>MG</v>
          </cell>
          <cell r="D914">
            <v>67404</v>
          </cell>
          <cell r="E914">
            <v>626881</v>
          </cell>
        </row>
        <row r="915">
          <cell r="A915" t="str">
            <v>280030</v>
          </cell>
          <cell r="B915" t="str">
            <v>ARACAJU</v>
          </cell>
          <cell r="C915" t="str">
            <v>SE</v>
          </cell>
        </row>
        <row r="916">
          <cell r="A916" t="str">
            <v>310750</v>
          </cell>
          <cell r="B916" t="str">
            <v>BOM JARDIM DE MINAS</v>
          </cell>
          <cell r="C916" t="str">
            <v>MG</v>
          </cell>
          <cell r="D916">
            <v>132234</v>
          </cell>
          <cell r="E916">
            <v>581818</v>
          </cell>
        </row>
        <row r="917">
          <cell r="A917" t="str">
            <v>315830</v>
          </cell>
          <cell r="B917" t="str">
            <v>SANTANA DA VARGEM</v>
          </cell>
          <cell r="C917" t="str">
            <v>MG</v>
          </cell>
          <cell r="E917">
            <v>1137</v>
          </cell>
        </row>
        <row r="918">
          <cell r="A918" t="str">
            <v>311690</v>
          </cell>
          <cell r="B918" t="str">
            <v>COMENDADOR GOMES</v>
          </cell>
          <cell r="C918" t="str">
            <v>MG</v>
          </cell>
          <cell r="D918">
            <v>45310</v>
          </cell>
          <cell r="E918">
            <v>469044</v>
          </cell>
        </row>
        <row r="919">
          <cell r="A919" t="str">
            <v>313862</v>
          </cell>
          <cell r="B919" t="str">
            <v>LIMEIRA DO OESTE</v>
          </cell>
          <cell r="C919" t="str">
            <v>MG</v>
          </cell>
          <cell r="D919">
            <v>106228</v>
          </cell>
          <cell r="E919">
            <v>766391</v>
          </cell>
        </row>
        <row r="920">
          <cell r="A920" t="str">
            <v>410785</v>
          </cell>
          <cell r="B920" t="str">
            <v>FLOR DA SERRA DO SUL</v>
          </cell>
          <cell r="C920" t="str">
            <v>PR</v>
          </cell>
          <cell r="E920">
            <v>2642117</v>
          </cell>
        </row>
        <row r="921">
          <cell r="A921" t="str">
            <v>311560</v>
          </cell>
          <cell r="B921" t="str">
            <v>CEDRO DO ABAETE</v>
          </cell>
          <cell r="C921" t="str">
            <v>MG</v>
          </cell>
          <cell r="D921">
            <v>52705</v>
          </cell>
          <cell r="E921">
            <v>273413</v>
          </cell>
        </row>
        <row r="922">
          <cell r="A922" t="str">
            <v>312050</v>
          </cell>
          <cell r="B922" t="str">
            <v>CRISTINA</v>
          </cell>
          <cell r="C922" t="str">
            <v>MG</v>
          </cell>
          <cell r="D922">
            <v>187629</v>
          </cell>
          <cell r="E922">
            <v>484662</v>
          </cell>
        </row>
        <row r="923">
          <cell r="A923" t="str">
            <v>420350</v>
          </cell>
          <cell r="B923" t="str">
            <v>CAMPO ERE</v>
          </cell>
          <cell r="C923" t="str">
            <v>SC</v>
          </cell>
          <cell r="E923">
            <v>292276</v>
          </cell>
        </row>
        <row r="924">
          <cell r="A924" t="str">
            <v>310925</v>
          </cell>
          <cell r="B924" t="str">
            <v>BUGRE</v>
          </cell>
          <cell r="C924" t="str">
            <v>MG</v>
          </cell>
          <cell r="D924">
            <v>14435</v>
          </cell>
          <cell r="E924">
            <v>1620265</v>
          </cell>
        </row>
        <row r="925">
          <cell r="A925" t="str">
            <v>310940</v>
          </cell>
          <cell r="B925" t="str">
            <v>BURITIZEIRO</v>
          </cell>
          <cell r="C925" t="str">
            <v>MG</v>
          </cell>
          <cell r="D925">
            <v>148374</v>
          </cell>
          <cell r="E925">
            <v>1177070</v>
          </cell>
        </row>
        <row r="926">
          <cell r="A926" t="str">
            <v>312707</v>
          </cell>
          <cell r="B926" t="str">
            <v>FRUTA DE LEITE</v>
          </cell>
          <cell r="C926" t="str">
            <v>MG</v>
          </cell>
          <cell r="D926">
            <v>290</v>
          </cell>
          <cell r="E926">
            <v>391789</v>
          </cell>
        </row>
        <row r="927">
          <cell r="A927" t="str">
            <v>310670</v>
          </cell>
          <cell r="B927" t="str">
            <v>BETIM</v>
          </cell>
          <cell r="C927" t="str">
            <v>MG</v>
          </cell>
          <cell r="D927">
            <v>2193</v>
          </cell>
          <cell r="E927">
            <v>15227462</v>
          </cell>
        </row>
        <row r="928">
          <cell r="A928" t="str">
            <v>432170</v>
          </cell>
          <cell r="B928" t="str">
            <v>TRES COROAS</v>
          </cell>
          <cell r="C928" t="str">
            <v>RS</v>
          </cell>
          <cell r="D928">
            <v>158785</v>
          </cell>
          <cell r="E928">
            <v>1977269</v>
          </cell>
        </row>
        <row r="929">
          <cell r="A929" t="str">
            <v>314400</v>
          </cell>
          <cell r="B929" t="str">
            <v>MUTUM</v>
          </cell>
          <cell r="C929" t="str">
            <v>MG</v>
          </cell>
          <cell r="D929">
            <v>90077</v>
          </cell>
          <cell r="E929">
            <v>2543686</v>
          </cell>
        </row>
        <row r="930">
          <cell r="A930" t="str">
            <v>314535</v>
          </cell>
          <cell r="B930" t="str">
            <v>NOVO ORIENTE DE MINAS</v>
          </cell>
          <cell r="C930" t="str">
            <v>MG</v>
          </cell>
          <cell r="D930">
            <v>146464</v>
          </cell>
          <cell r="E930">
            <v>1174712</v>
          </cell>
        </row>
        <row r="931">
          <cell r="A931" t="str">
            <v>313660</v>
          </cell>
          <cell r="B931" t="str">
            <v>NOVA UNIAO</v>
          </cell>
          <cell r="C931" t="str">
            <v>MG</v>
          </cell>
          <cell r="D931">
            <v>63045</v>
          </cell>
          <cell r="E931">
            <v>344701</v>
          </cell>
        </row>
        <row r="932">
          <cell r="A932" t="str">
            <v>312030</v>
          </cell>
          <cell r="B932" t="str">
            <v>CRISTALIA</v>
          </cell>
          <cell r="C932" t="str">
            <v>MG</v>
          </cell>
          <cell r="D932">
            <v>46104</v>
          </cell>
          <cell r="E932">
            <v>422580</v>
          </cell>
        </row>
        <row r="933">
          <cell r="A933" t="str">
            <v>421227</v>
          </cell>
          <cell r="B933" t="str">
            <v>PASSOS MAIA</v>
          </cell>
          <cell r="C933" t="str">
            <v>SC</v>
          </cell>
        </row>
        <row r="934">
          <cell r="A934" t="str">
            <v>293190</v>
          </cell>
          <cell r="B934" t="str">
            <v>TUCANO</v>
          </cell>
          <cell r="C934" t="str">
            <v>BA</v>
          </cell>
        </row>
        <row r="935">
          <cell r="A935" t="str">
            <v>313260</v>
          </cell>
          <cell r="B935" t="str">
            <v>ITAMARATI DE MINAS</v>
          </cell>
          <cell r="C935" t="str">
            <v>MG</v>
          </cell>
          <cell r="D935">
            <v>30640</v>
          </cell>
          <cell r="E935">
            <v>121138</v>
          </cell>
        </row>
        <row r="936">
          <cell r="A936" t="str">
            <v>316560</v>
          </cell>
          <cell r="B936" t="str">
            <v>SENADOR CORTES</v>
          </cell>
          <cell r="C936" t="str">
            <v>MG</v>
          </cell>
        </row>
        <row r="937">
          <cell r="A937" t="str">
            <v>312400</v>
          </cell>
          <cell r="B937" t="str">
            <v>ERVALIA</v>
          </cell>
          <cell r="C937" t="str">
            <v>MG</v>
          </cell>
          <cell r="D937">
            <v>322063</v>
          </cell>
          <cell r="E937">
            <v>6829842</v>
          </cell>
        </row>
        <row r="938">
          <cell r="A938" t="str">
            <v>316190</v>
          </cell>
          <cell r="B938" t="str">
            <v>SAO GONCALO DO RIO ABAIXO</v>
          </cell>
          <cell r="C938" t="str">
            <v>MG</v>
          </cell>
          <cell r="D938">
            <v>398027</v>
          </cell>
          <cell r="E938">
            <v>1129588</v>
          </cell>
        </row>
        <row r="939">
          <cell r="A939" t="str">
            <v>316820</v>
          </cell>
          <cell r="B939" t="str">
            <v>TAPIRAI</v>
          </cell>
          <cell r="C939" t="str">
            <v>MG</v>
          </cell>
        </row>
        <row r="940">
          <cell r="A940" t="str">
            <v>313190</v>
          </cell>
          <cell r="B940" t="str">
            <v>ITABIRITO</v>
          </cell>
          <cell r="C940" t="str">
            <v>MG</v>
          </cell>
          <cell r="D940">
            <v>2097</v>
          </cell>
          <cell r="E940">
            <v>13011650</v>
          </cell>
        </row>
        <row r="941">
          <cell r="A941" t="str">
            <v>315220</v>
          </cell>
          <cell r="B941" t="str">
            <v>PORTEIRINHA</v>
          </cell>
          <cell r="C941" t="str">
            <v>MG</v>
          </cell>
          <cell r="D941">
            <v>142456</v>
          </cell>
          <cell r="E941">
            <v>1304588</v>
          </cell>
        </row>
        <row r="942">
          <cell r="A942" t="str">
            <v>311740</v>
          </cell>
          <cell r="B942" t="str">
            <v>CONCEICAO DE IPANEMA</v>
          </cell>
          <cell r="C942" t="str">
            <v>MG</v>
          </cell>
          <cell r="D942">
            <v>2114</v>
          </cell>
          <cell r="E942">
            <v>308933</v>
          </cell>
        </row>
        <row r="943">
          <cell r="A943" t="str">
            <v>311450</v>
          </cell>
          <cell r="B943" t="str">
            <v>CARMOPOLIS DE MINAS</v>
          </cell>
          <cell r="C943" t="str">
            <v>MG</v>
          </cell>
          <cell r="D943">
            <v>146909</v>
          </cell>
          <cell r="E943">
            <v>736834</v>
          </cell>
        </row>
        <row r="944">
          <cell r="A944" t="str">
            <v>311547</v>
          </cell>
          <cell r="B944" t="str">
            <v>CATUTI</v>
          </cell>
          <cell r="C944" t="str">
            <v>MG</v>
          </cell>
          <cell r="D944">
            <v>21818</v>
          </cell>
          <cell r="E944">
            <v>1110509</v>
          </cell>
        </row>
        <row r="945">
          <cell r="A945" t="str">
            <v>313320</v>
          </cell>
          <cell r="B945" t="str">
            <v>ITANHOMI</v>
          </cell>
          <cell r="C945" t="str">
            <v>MG</v>
          </cell>
          <cell r="D945">
            <v>108244</v>
          </cell>
          <cell r="E945">
            <v>1130575</v>
          </cell>
        </row>
        <row r="946">
          <cell r="A946" t="str">
            <v>312070</v>
          </cell>
          <cell r="B946" t="str">
            <v>CRUZEIRO DA FORTALEZA</v>
          </cell>
          <cell r="C946" t="str">
            <v>MG</v>
          </cell>
          <cell r="D946">
            <v>36867</v>
          </cell>
          <cell r="E946">
            <v>703756</v>
          </cell>
        </row>
        <row r="947">
          <cell r="A947" t="str">
            <v>315510</v>
          </cell>
          <cell r="B947" t="str">
            <v>RIO DO PRADO</v>
          </cell>
          <cell r="C947" t="str">
            <v>MG</v>
          </cell>
          <cell r="D947">
            <v>14815</v>
          </cell>
          <cell r="E947">
            <v>1329065</v>
          </cell>
        </row>
        <row r="948">
          <cell r="A948" t="str">
            <v>316890</v>
          </cell>
          <cell r="B948" t="str">
            <v>TIROS</v>
          </cell>
          <cell r="C948" t="str">
            <v>MG</v>
          </cell>
        </row>
        <row r="949">
          <cell r="A949" t="str">
            <v>520495</v>
          </cell>
          <cell r="B949" t="str">
            <v>CAMPOS VERDES</v>
          </cell>
          <cell r="C949" t="str">
            <v>GO</v>
          </cell>
          <cell r="E949">
            <v>217367</v>
          </cell>
        </row>
        <row r="950">
          <cell r="A950" t="str">
            <v>313630</v>
          </cell>
          <cell r="B950" t="str">
            <v>JOAO PINHEIRO</v>
          </cell>
          <cell r="C950" t="str">
            <v>MG</v>
          </cell>
          <cell r="D950">
            <v>159725</v>
          </cell>
          <cell r="E950">
            <v>947334</v>
          </cell>
        </row>
        <row r="951">
          <cell r="A951" t="str">
            <v>421187</v>
          </cell>
          <cell r="B951" t="str">
            <v>PAIAL</v>
          </cell>
          <cell r="C951" t="str">
            <v>SC</v>
          </cell>
        </row>
        <row r="952">
          <cell r="A952" t="str">
            <v>350275</v>
          </cell>
          <cell r="B952" t="str">
            <v>ARACARIGUAMA</v>
          </cell>
          <cell r="C952" t="str">
            <v>SP</v>
          </cell>
        </row>
        <row r="953">
          <cell r="A953" t="str">
            <v>430692</v>
          </cell>
          <cell r="B953" t="str">
            <v>ENGENHO VELHO</v>
          </cell>
          <cell r="C953" t="str">
            <v>RS</v>
          </cell>
          <cell r="D953">
            <v>9801</v>
          </cell>
          <cell r="E953">
            <v>1940478</v>
          </cell>
        </row>
        <row r="954">
          <cell r="A954" t="str">
            <v>353740</v>
          </cell>
          <cell r="B954" t="str">
            <v>PEREIRA BARRETO</v>
          </cell>
          <cell r="C954" t="str">
            <v>SP</v>
          </cell>
        </row>
        <row r="955">
          <cell r="A955" t="str">
            <v>432010</v>
          </cell>
          <cell r="B955" t="str">
            <v>SARANDI</v>
          </cell>
          <cell r="C955" t="str">
            <v>RS</v>
          </cell>
          <cell r="D955">
            <v>118114</v>
          </cell>
          <cell r="E955">
            <v>13018830</v>
          </cell>
        </row>
        <row r="956">
          <cell r="A956" t="str">
            <v>350120</v>
          </cell>
          <cell r="B956" t="str">
            <v>ALVARES FLORENCE</v>
          </cell>
          <cell r="C956" t="str">
            <v>SP</v>
          </cell>
        </row>
        <row r="957">
          <cell r="A957" t="str">
            <v>312970</v>
          </cell>
          <cell r="B957" t="str">
            <v>IBIRACI</v>
          </cell>
          <cell r="C957" t="str">
            <v>MG</v>
          </cell>
          <cell r="D957">
            <v>118573</v>
          </cell>
          <cell r="E957">
            <v>1054242</v>
          </cell>
        </row>
        <row r="958">
          <cell r="A958" t="str">
            <v>311240</v>
          </cell>
          <cell r="B958" t="str">
            <v>CAPETINGA</v>
          </cell>
          <cell r="C958" t="str">
            <v>MG</v>
          </cell>
          <cell r="D958">
            <v>1746</v>
          </cell>
          <cell r="E958">
            <v>9628894</v>
          </cell>
        </row>
        <row r="959">
          <cell r="A959" t="str">
            <v>313890</v>
          </cell>
          <cell r="B959" t="str">
            <v>MACHACALIS</v>
          </cell>
          <cell r="C959" t="str">
            <v>MG</v>
          </cell>
          <cell r="D959">
            <v>110866</v>
          </cell>
          <cell r="E959">
            <v>828924</v>
          </cell>
        </row>
        <row r="960">
          <cell r="A960" t="str">
            <v>314390</v>
          </cell>
          <cell r="B960" t="str">
            <v>MURIAE</v>
          </cell>
          <cell r="C960" t="str">
            <v>MG</v>
          </cell>
          <cell r="D960">
            <v>149679</v>
          </cell>
          <cell r="E960">
            <v>44676738</v>
          </cell>
        </row>
        <row r="961">
          <cell r="A961" t="str">
            <v>353284</v>
          </cell>
          <cell r="B961" t="str">
            <v>NOVA CANAA PAULISTA</v>
          </cell>
          <cell r="C961" t="str">
            <v>SP</v>
          </cell>
        </row>
        <row r="962">
          <cell r="A962" t="str">
            <v>313550</v>
          </cell>
          <cell r="B962" t="str">
            <v>JEQUERI</v>
          </cell>
          <cell r="C962" t="str">
            <v>MG</v>
          </cell>
          <cell r="D962">
            <v>125047</v>
          </cell>
          <cell r="E962">
            <v>622626</v>
          </cell>
        </row>
        <row r="963">
          <cell r="A963" t="str">
            <v>420205</v>
          </cell>
          <cell r="B963" t="str">
            <v>BALNEARIO BARRA DO SUL</v>
          </cell>
          <cell r="C963" t="str">
            <v>SC</v>
          </cell>
          <cell r="D963">
            <v>49714</v>
          </cell>
          <cell r="E963">
            <v>144537</v>
          </cell>
        </row>
        <row r="964">
          <cell r="A964" t="str">
            <v>411040</v>
          </cell>
          <cell r="B964" t="str">
            <v>INDIANOPOLIS</v>
          </cell>
          <cell r="C964" t="str">
            <v>PR</v>
          </cell>
        </row>
        <row r="965">
          <cell r="A965" t="str">
            <v>430845</v>
          </cell>
          <cell r="B965" t="str">
            <v>FORTALEZA DOS VALOS</v>
          </cell>
          <cell r="C965" t="str">
            <v>RS</v>
          </cell>
        </row>
        <row r="966">
          <cell r="A966" t="str">
            <v>521483</v>
          </cell>
          <cell r="B966" t="str">
            <v>NOVA CRIXAS</v>
          </cell>
          <cell r="C966" t="str">
            <v>GO</v>
          </cell>
          <cell r="E966">
            <v>376780</v>
          </cell>
        </row>
        <row r="967">
          <cell r="A967" t="str">
            <v>313030</v>
          </cell>
          <cell r="B967" t="str">
            <v>IGUATAMA</v>
          </cell>
          <cell r="C967" t="str">
            <v>MG</v>
          </cell>
          <cell r="D967">
            <v>42034</v>
          </cell>
          <cell r="E967">
            <v>696674</v>
          </cell>
        </row>
        <row r="968">
          <cell r="A968" t="str">
            <v>421535</v>
          </cell>
          <cell r="B968" t="str">
            <v>SALTINHO</v>
          </cell>
          <cell r="C968" t="str">
            <v>SC</v>
          </cell>
          <cell r="D968">
            <v>88555</v>
          </cell>
          <cell r="E968">
            <v>667595</v>
          </cell>
        </row>
        <row r="969">
          <cell r="A969" t="str">
            <v>510452</v>
          </cell>
          <cell r="B969" t="str">
            <v>IPIRANGA DO NORTE</v>
          </cell>
          <cell r="C969" t="str">
            <v>MT</v>
          </cell>
        </row>
        <row r="970">
          <cell r="A970" t="str">
            <v>500580</v>
          </cell>
          <cell r="B970" t="str">
            <v>NIOAQUE</v>
          </cell>
          <cell r="C970" t="str">
            <v>MS</v>
          </cell>
        </row>
        <row r="971">
          <cell r="A971" t="str">
            <v>312600</v>
          </cell>
          <cell r="B971" t="str">
            <v>FLORESTAL</v>
          </cell>
          <cell r="C971" t="str">
            <v>MG</v>
          </cell>
          <cell r="D971">
            <v>137555</v>
          </cell>
          <cell r="E971">
            <v>1037590</v>
          </cell>
        </row>
        <row r="972">
          <cell r="A972" t="str">
            <v>311783</v>
          </cell>
          <cell r="B972" t="str">
            <v>CONEGO MARINHO</v>
          </cell>
          <cell r="C972" t="str">
            <v>MG</v>
          </cell>
          <cell r="D972">
            <v>43710</v>
          </cell>
          <cell r="E972">
            <v>266128</v>
          </cell>
        </row>
        <row r="973">
          <cell r="A973" t="str">
            <v>314710</v>
          </cell>
          <cell r="B973" t="str">
            <v>PARA DE MINAS</v>
          </cell>
          <cell r="C973" t="str">
            <v>MG</v>
          </cell>
          <cell r="D973">
            <v>1045149</v>
          </cell>
          <cell r="E973">
            <v>7845783</v>
          </cell>
        </row>
        <row r="974">
          <cell r="A974" t="str">
            <v>350740</v>
          </cell>
          <cell r="B974" t="str">
            <v>BORBOREMA</v>
          </cell>
          <cell r="C974" t="str">
            <v>SP</v>
          </cell>
          <cell r="E974">
            <v>388542</v>
          </cell>
        </row>
        <row r="975">
          <cell r="A975" t="str">
            <v>314290</v>
          </cell>
          <cell r="B975" t="str">
            <v>MONTE AZUL</v>
          </cell>
          <cell r="C975" t="str">
            <v>MG</v>
          </cell>
          <cell r="D975">
            <v>24926</v>
          </cell>
          <cell r="E975">
            <v>3062980</v>
          </cell>
        </row>
        <row r="976">
          <cell r="A976" t="str">
            <v>430080</v>
          </cell>
          <cell r="B976" t="str">
            <v>ANTONIO PRADO</v>
          </cell>
          <cell r="C976" t="str">
            <v>RS</v>
          </cell>
          <cell r="D976">
            <v>213447</v>
          </cell>
          <cell r="E976">
            <v>1453676</v>
          </cell>
        </row>
        <row r="977">
          <cell r="A977" t="str">
            <v>314620</v>
          </cell>
          <cell r="B977" t="str">
            <v>OURO VERDE DE MINAS</v>
          </cell>
          <cell r="C977" t="str">
            <v>MG</v>
          </cell>
          <cell r="D977">
            <v>4186</v>
          </cell>
          <cell r="E977">
            <v>2736402</v>
          </cell>
        </row>
        <row r="978">
          <cell r="A978" t="str">
            <v>316720</v>
          </cell>
          <cell r="B978" t="str">
            <v>SETE LAGOAS</v>
          </cell>
          <cell r="C978" t="str">
            <v>MG</v>
          </cell>
        </row>
        <row r="979">
          <cell r="A979" t="str">
            <v>314230</v>
          </cell>
          <cell r="B979" t="str">
            <v>MOEDA</v>
          </cell>
          <cell r="C979" t="str">
            <v>MG</v>
          </cell>
          <cell r="D979">
            <v>71546</v>
          </cell>
          <cell r="E979">
            <v>441209</v>
          </cell>
        </row>
        <row r="980">
          <cell r="A980" t="str">
            <v>432130</v>
          </cell>
          <cell r="B980" t="str">
            <v>TAQUARI</v>
          </cell>
          <cell r="C980" t="str">
            <v>RS</v>
          </cell>
        </row>
        <row r="981">
          <cell r="A981" t="str">
            <v>311620</v>
          </cell>
          <cell r="B981" t="str">
            <v>CHIADOR</v>
          </cell>
          <cell r="C981" t="str">
            <v>MG</v>
          </cell>
          <cell r="D981">
            <v>117431</v>
          </cell>
          <cell r="E981">
            <v>835643</v>
          </cell>
        </row>
        <row r="982">
          <cell r="A982" t="str">
            <v>314870</v>
          </cell>
          <cell r="B982" t="str">
            <v>PEDRA AZUL</v>
          </cell>
          <cell r="C982" t="str">
            <v>MG</v>
          </cell>
          <cell r="D982">
            <v>198049</v>
          </cell>
          <cell r="E982">
            <v>1422292</v>
          </cell>
        </row>
        <row r="983">
          <cell r="A983" t="str">
            <v>317190</v>
          </cell>
          <cell r="B983" t="str">
            <v>VIRGOLANDIA</v>
          </cell>
          <cell r="C983" t="str">
            <v>MG</v>
          </cell>
        </row>
        <row r="984">
          <cell r="A984" t="str">
            <v>311400</v>
          </cell>
          <cell r="B984" t="str">
            <v>CARMO DA MATA</v>
          </cell>
          <cell r="C984" t="str">
            <v>MG</v>
          </cell>
          <cell r="D984">
            <v>21676</v>
          </cell>
          <cell r="E984">
            <v>264992</v>
          </cell>
        </row>
        <row r="985">
          <cell r="A985" t="str">
            <v>314750</v>
          </cell>
          <cell r="B985" t="str">
            <v>PASSABEM</v>
          </cell>
          <cell r="C985" t="str">
            <v>MG</v>
          </cell>
          <cell r="D985">
            <v>35758</v>
          </cell>
          <cell r="E985">
            <v>473849</v>
          </cell>
        </row>
        <row r="986">
          <cell r="A986" t="str">
            <v>316340</v>
          </cell>
          <cell r="B986" t="str">
            <v>SAO JOSE DO GOIABAL</v>
          </cell>
          <cell r="C986" t="str">
            <v>MG</v>
          </cell>
        </row>
        <row r="987">
          <cell r="A987" t="str">
            <v>314070</v>
          </cell>
          <cell r="B987" t="str">
            <v>MATEUS LEME</v>
          </cell>
          <cell r="C987" t="str">
            <v>MG</v>
          </cell>
          <cell r="D987">
            <v>5835</v>
          </cell>
          <cell r="E987">
            <v>34138268</v>
          </cell>
        </row>
        <row r="988">
          <cell r="A988" t="str">
            <v>420005</v>
          </cell>
          <cell r="B988" t="str">
            <v>ABDON BATISTA</v>
          </cell>
          <cell r="C988" t="str">
            <v>SC</v>
          </cell>
          <cell r="E988">
            <v>40770</v>
          </cell>
        </row>
        <row r="989">
          <cell r="A989" t="str">
            <v>421600</v>
          </cell>
          <cell r="B989" t="str">
            <v>SAO CARLOS</v>
          </cell>
          <cell r="C989" t="str">
            <v>SC</v>
          </cell>
          <cell r="D989">
            <v>107319</v>
          </cell>
          <cell r="E989">
            <v>525391</v>
          </cell>
        </row>
        <row r="990">
          <cell r="A990" t="str">
            <v>313460</v>
          </cell>
          <cell r="B990" t="str">
            <v>JABOTICATUBAS</v>
          </cell>
          <cell r="C990" t="str">
            <v>MG</v>
          </cell>
          <cell r="D990">
            <v>163930</v>
          </cell>
          <cell r="E990">
            <v>4510234</v>
          </cell>
        </row>
        <row r="991">
          <cell r="A991" t="str">
            <v>310180</v>
          </cell>
          <cell r="B991" t="str">
            <v>ALPERCATA</v>
          </cell>
          <cell r="C991" t="str">
            <v>MG</v>
          </cell>
          <cell r="D991">
            <v>81560</v>
          </cell>
          <cell r="E991">
            <v>890163</v>
          </cell>
        </row>
        <row r="992">
          <cell r="A992" t="str">
            <v>313440</v>
          </cell>
          <cell r="B992" t="str">
            <v>ITURAMA</v>
          </cell>
          <cell r="C992" t="str">
            <v>MG</v>
          </cell>
          <cell r="D992">
            <v>163336</v>
          </cell>
          <cell r="E992">
            <v>503114</v>
          </cell>
        </row>
        <row r="993">
          <cell r="A993" t="str">
            <v>420450</v>
          </cell>
          <cell r="B993" t="str">
            <v>CORUPA</v>
          </cell>
          <cell r="C993" t="str">
            <v>SC</v>
          </cell>
          <cell r="D993">
            <v>94585</v>
          </cell>
          <cell r="E993">
            <v>341726</v>
          </cell>
        </row>
        <row r="994">
          <cell r="A994" t="str">
            <v>313060</v>
          </cell>
          <cell r="B994" t="str">
            <v>INCONFIDENTES</v>
          </cell>
          <cell r="C994" t="str">
            <v>MG</v>
          </cell>
          <cell r="D994">
            <v>49064</v>
          </cell>
          <cell r="E994">
            <v>6457520</v>
          </cell>
        </row>
        <row r="995">
          <cell r="A995" t="str">
            <v>312160</v>
          </cell>
          <cell r="B995" t="str">
            <v>DIAMANTINA</v>
          </cell>
          <cell r="C995" t="str">
            <v>MG</v>
          </cell>
          <cell r="D995">
            <v>458101</v>
          </cell>
          <cell r="E995">
            <v>3261789</v>
          </cell>
        </row>
        <row r="996">
          <cell r="A996" t="str">
            <v>314360</v>
          </cell>
          <cell r="B996" t="str">
            <v>MORRO DA GARCA</v>
          </cell>
          <cell r="C996" t="str">
            <v>MG</v>
          </cell>
          <cell r="D996">
            <v>53176</v>
          </cell>
          <cell r="E996">
            <v>470322</v>
          </cell>
        </row>
        <row r="997">
          <cell r="A997" t="str">
            <v>312350</v>
          </cell>
          <cell r="B997" t="str">
            <v>DOURADOQUARA</v>
          </cell>
          <cell r="C997" t="str">
            <v>MG</v>
          </cell>
          <cell r="D997">
            <v>17068</v>
          </cell>
          <cell r="E997">
            <v>183880</v>
          </cell>
        </row>
        <row r="998">
          <cell r="A998" t="str">
            <v>421290</v>
          </cell>
          <cell r="B998" t="str">
            <v>PINHALZINHO</v>
          </cell>
          <cell r="C998" t="str">
            <v>SC</v>
          </cell>
        </row>
        <row r="999">
          <cell r="A999" t="str">
            <v>311520</v>
          </cell>
          <cell r="B999" t="str">
            <v>CONCEICAO DA BARRA DE MINAS</v>
          </cell>
          <cell r="C999" t="str">
            <v>MG</v>
          </cell>
          <cell r="D999">
            <v>23855</v>
          </cell>
          <cell r="E999">
            <v>592809</v>
          </cell>
        </row>
        <row r="1000">
          <cell r="A1000" t="str">
            <v>315120</v>
          </cell>
          <cell r="B1000" t="str">
            <v>PIRAPORA</v>
          </cell>
          <cell r="C1000" t="str">
            <v>MG</v>
          </cell>
          <cell r="D1000">
            <v>393239</v>
          </cell>
          <cell r="E1000">
            <v>6052464</v>
          </cell>
        </row>
        <row r="1001">
          <cell r="A1001" t="str">
            <v>314120</v>
          </cell>
          <cell r="B1001" t="str">
            <v>MATUTINA</v>
          </cell>
          <cell r="C1001" t="str">
            <v>MG</v>
          </cell>
          <cell r="D1001">
            <v>10850</v>
          </cell>
          <cell r="E1001">
            <v>311486</v>
          </cell>
        </row>
        <row r="1002">
          <cell r="A1002" t="str">
            <v>420530</v>
          </cell>
          <cell r="B1002" t="str">
            <v>FAXINAL DOS GUEDES</v>
          </cell>
          <cell r="C1002" t="str">
            <v>SC</v>
          </cell>
          <cell r="E1002">
            <v>607761</v>
          </cell>
        </row>
        <row r="1003">
          <cell r="A1003" t="str">
            <v>353325</v>
          </cell>
          <cell r="B1003" t="str">
            <v>NOVAIS</v>
          </cell>
          <cell r="C1003" t="str">
            <v>SP</v>
          </cell>
        </row>
        <row r="1004">
          <cell r="A1004" t="str">
            <v>430850</v>
          </cell>
          <cell r="B1004" t="str">
            <v>FREDERICO WESTPHALEN</v>
          </cell>
          <cell r="C1004" t="str">
            <v>RS</v>
          </cell>
        </row>
        <row r="1005">
          <cell r="A1005" t="str">
            <v>317065</v>
          </cell>
          <cell r="B1005" t="str">
            <v>VARGEM GRANDE DO RIO PARDO</v>
          </cell>
          <cell r="C1005" t="str">
            <v>MG</v>
          </cell>
        </row>
        <row r="1006">
          <cell r="A1006" t="str">
            <v>314110</v>
          </cell>
          <cell r="B1006" t="str">
            <v>MATOZINHOS</v>
          </cell>
          <cell r="C1006" t="str">
            <v>MG</v>
          </cell>
          <cell r="D1006">
            <v>6734</v>
          </cell>
          <cell r="E1006">
            <v>49504030</v>
          </cell>
        </row>
        <row r="1007">
          <cell r="A1007" t="str">
            <v>310820</v>
          </cell>
          <cell r="B1007" t="str">
            <v>BONFINOPOLIS DE MINAS</v>
          </cell>
          <cell r="C1007" t="str">
            <v>MG</v>
          </cell>
          <cell r="D1007">
            <v>28156</v>
          </cell>
          <cell r="E1007">
            <v>434083</v>
          </cell>
        </row>
        <row r="1008">
          <cell r="A1008" t="str">
            <v>314510</v>
          </cell>
          <cell r="B1008" t="str">
            <v>NOVA RESENDE</v>
          </cell>
          <cell r="C1008" t="str">
            <v>MG</v>
          </cell>
          <cell r="D1008">
            <v>47099</v>
          </cell>
          <cell r="E1008">
            <v>314717</v>
          </cell>
        </row>
        <row r="1009">
          <cell r="A1009" t="str">
            <v>420770</v>
          </cell>
          <cell r="B1009" t="str">
            <v>IPUMIRIM</v>
          </cell>
          <cell r="C1009" t="str">
            <v>SC</v>
          </cell>
          <cell r="D1009">
            <v>20239</v>
          </cell>
          <cell r="E1009">
            <v>54327</v>
          </cell>
        </row>
        <row r="1010">
          <cell r="A1010" t="str">
            <v>431000</v>
          </cell>
          <cell r="B1010" t="str">
            <v>IBIRUBA</v>
          </cell>
          <cell r="C1010" t="str">
            <v>RS</v>
          </cell>
        </row>
        <row r="1011">
          <cell r="A1011" t="str">
            <v>510790</v>
          </cell>
          <cell r="B1011" t="str">
            <v>SINOP</v>
          </cell>
          <cell r="C1011" t="str">
            <v>MT</v>
          </cell>
        </row>
        <row r="1012">
          <cell r="A1012" t="str">
            <v>352170</v>
          </cell>
          <cell r="B1012" t="str">
            <v>ITABERA</v>
          </cell>
          <cell r="C1012" t="str">
            <v>SP</v>
          </cell>
          <cell r="D1012">
            <v>200055</v>
          </cell>
          <cell r="E1012">
            <v>635033</v>
          </cell>
        </row>
        <row r="1013">
          <cell r="A1013" t="str">
            <v>420055</v>
          </cell>
          <cell r="B1013" t="str">
            <v>AGUAS FRIAS</v>
          </cell>
          <cell r="C1013" t="str">
            <v>SC</v>
          </cell>
          <cell r="E1013">
            <v>186224</v>
          </cell>
        </row>
        <row r="1014">
          <cell r="A1014" t="str">
            <v>420660</v>
          </cell>
          <cell r="B1014" t="str">
            <v>GUARUJA DO SUL</v>
          </cell>
          <cell r="C1014" t="str">
            <v>SC</v>
          </cell>
          <cell r="D1014">
            <v>68318</v>
          </cell>
          <cell r="E1014">
            <v>640114</v>
          </cell>
          <cell r="G1014">
            <v>561301</v>
          </cell>
        </row>
        <row r="1015">
          <cell r="A1015" t="str">
            <v>311570</v>
          </cell>
          <cell r="B1015" t="str">
            <v>CENTRAL DE MINAS</v>
          </cell>
          <cell r="C1015" t="str">
            <v>MG</v>
          </cell>
          <cell r="E1015">
            <v>58705</v>
          </cell>
        </row>
        <row r="1016">
          <cell r="A1016" t="str">
            <v>350540</v>
          </cell>
          <cell r="B1016" t="str">
            <v>BARRA DO TURVO</v>
          </cell>
          <cell r="C1016" t="str">
            <v>SP</v>
          </cell>
        </row>
        <row r="1017">
          <cell r="A1017" t="str">
            <v>352160</v>
          </cell>
          <cell r="B1017" t="str">
            <v>IRAPURU</v>
          </cell>
          <cell r="C1017" t="str">
            <v>SP</v>
          </cell>
          <cell r="E1017">
            <v>241297</v>
          </cell>
        </row>
        <row r="1018">
          <cell r="A1018" t="str">
            <v>420360</v>
          </cell>
          <cell r="B1018" t="str">
            <v>CAMPOS NOVOS</v>
          </cell>
          <cell r="C1018" t="str">
            <v>SC</v>
          </cell>
          <cell r="E1018">
            <v>4255981</v>
          </cell>
          <cell r="G1018">
            <v>120340</v>
          </cell>
        </row>
        <row r="1019">
          <cell r="A1019" t="str">
            <v>431050</v>
          </cell>
          <cell r="B1019" t="str">
            <v>IRAI</v>
          </cell>
          <cell r="C1019" t="str">
            <v>RS</v>
          </cell>
          <cell r="E1019">
            <v>189441</v>
          </cell>
        </row>
        <row r="1020">
          <cell r="A1020" t="str">
            <v>431346</v>
          </cell>
          <cell r="B1020" t="str">
            <v>NOVO XINGU</v>
          </cell>
          <cell r="C1020" t="str">
            <v>RS</v>
          </cell>
        </row>
        <row r="1021">
          <cell r="A1021" t="str">
            <v>311630</v>
          </cell>
          <cell r="B1021" t="str">
            <v>CIPOTANEA</v>
          </cell>
          <cell r="C1021" t="str">
            <v>MG</v>
          </cell>
          <cell r="D1021">
            <v>136170</v>
          </cell>
          <cell r="E1021">
            <v>1111254</v>
          </cell>
        </row>
        <row r="1022">
          <cell r="A1022" t="str">
            <v>420210</v>
          </cell>
          <cell r="B1022" t="str">
            <v>BARRA VELHA</v>
          </cell>
          <cell r="C1022" t="str">
            <v>SC</v>
          </cell>
          <cell r="D1022">
            <v>501379</v>
          </cell>
          <cell r="E1022">
            <v>3622975</v>
          </cell>
        </row>
        <row r="1023">
          <cell r="A1023" t="str">
            <v>420290</v>
          </cell>
          <cell r="B1023" t="str">
            <v>BRUSQUE</v>
          </cell>
          <cell r="C1023" t="str">
            <v>SC</v>
          </cell>
          <cell r="E1023">
            <v>3553413</v>
          </cell>
        </row>
        <row r="1024">
          <cell r="A1024" t="str">
            <v>314345</v>
          </cell>
          <cell r="B1024" t="str">
            <v>MONTEZUMA</v>
          </cell>
          <cell r="C1024" t="str">
            <v>MG</v>
          </cell>
          <cell r="D1024">
            <v>12174</v>
          </cell>
          <cell r="E1024">
            <v>7339969</v>
          </cell>
        </row>
        <row r="1025">
          <cell r="A1025" t="str">
            <v>310080</v>
          </cell>
          <cell r="B1025" t="str">
            <v>AGUANIL</v>
          </cell>
          <cell r="C1025" t="str">
            <v>MG</v>
          </cell>
          <cell r="D1025">
            <v>120191</v>
          </cell>
          <cell r="E1025">
            <v>621068</v>
          </cell>
        </row>
        <row r="1026">
          <cell r="A1026" t="str">
            <v>315780</v>
          </cell>
          <cell r="B1026" t="str">
            <v>SANTA LUZIA</v>
          </cell>
          <cell r="C1026" t="str">
            <v>MG</v>
          </cell>
          <cell r="D1026">
            <v>41096</v>
          </cell>
          <cell r="E1026">
            <v>61957281</v>
          </cell>
        </row>
        <row r="1027">
          <cell r="A1027" t="str">
            <v>353160</v>
          </cell>
          <cell r="B1027" t="str">
            <v>MONTE CASTELO</v>
          </cell>
          <cell r="C1027" t="str">
            <v>SP</v>
          </cell>
        </row>
        <row r="1028">
          <cell r="A1028" t="str">
            <v>310270</v>
          </cell>
          <cell r="B1028" t="str">
            <v>CACHOEIRA DE PAJEU</v>
          </cell>
          <cell r="C1028" t="str">
            <v>MG</v>
          </cell>
          <cell r="D1028">
            <v>69442</v>
          </cell>
          <cell r="E1028">
            <v>2221263</v>
          </cell>
        </row>
        <row r="1029">
          <cell r="A1029" t="str">
            <v>353360</v>
          </cell>
          <cell r="B1029" t="str">
            <v>NUPORANGA</v>
          </cell>
          <cell r="C1029" t="str">
            <v>SP</v>
          </cell>
        </row>
        <row r="1030">
          <cell r="A1030" t="str">
            <v>313870</v>
          </cell>
          <cell r="B1030" t="str">
            <v>LUMINARIAS</v>
          </cell>
          <cell r="C1030" t="str">
            <v>MG</v>
          </cell>
          <cell r="D1030">
            <v>80810</v>
          </cell>
          <cell r="E1030">
            <v>349042</v>
          </cell>
        </row>
        <row r="1031">
          <cell r="A1031" t="str">
            <v>312100</v>
          </cell>
          <cell r="B1031" t="str">
            <v>DATAS</v>
          </cell>
          <cell r="C1031" t="str">
            <v>MG</v>
          </cell>
          <cell r="D1031">
            <v>123192</v>
          </cell>
          <cell r="E1031">
            <v>639009</v>
          </cell>
        </row>
        <row r="1032">
          <cell r="A1032" t="str">
            <v>353150</v>
          </cell>
          <cell r="B1032" t="str">
            <v>MONTE AZUL PAULISTA</v>
          </cell>
          <cell r="C1032" t="str">
            <v>SP</v>
          </cell>
          <cell r="E1032">
            <v>831469</v>
          </cell>
        </row>
        <row r="1033">
          <cell r="A1033" t="str">
            <v>316620</v>
          </cell>
          <cell r="B1033" t="str">
            <v>SENHORA DOS REMEDIOS</v>
          </cell>
          <cell r="C1033" t="str">
            <v>MG</v>
          </cell>
        </row>
        <row r="1034">
          <cell r="A1034" t="str">
            <v>292750</v>
          </cell>
          <cell r="B1034" t="str">
            <v>SANTA BARBARA</v>
          </cell>
          <cell r="C1034" t="str">
            <v>BA</v>
          </cell>
        </row>
        <row r="1035">
          <cell r="A1035" t="str">
            <v>310130</v>
          </cell>
          <cell r="B1035" t="str">
            <v>ALAGOA</v>
          </cell>
          <cell r="C1035" t="str">
            <v>MG</v>
          </cell>
        </row>
        <row r="1036">
          <cell r="A1036" t="str">
            <v>310430</v>
          </cell>
          <cell r="B1036" t="str">
            <v>AREADO</v>
          </cell>
          <cell r="C1036" t="str">
            <v>MG</v>
          </cell>
          <cell r="D1036">
            <v>96938</v>
          </cell>
          <cell r="E1036">
            <v>2540441</v>
          </cell>
        </row>
        <row r="1037">
          <cell r="A1037" t="str">
            <v>315415</v>
          </cell>
          <cell r="B1037" t="str">
            <v>REDUTO</v>
          </cell>
          <cell r="C1037" t="str">
            <v>MG</v>
          </cell>
          <cell r="D1037">
            <v>61430</v>
          </cell>
          <cell r="E1037">
            <v>665937</v>
          </cell>
        </row>
        <row r="1038">
          <cell r="A1038" t="str">
            <v>313950</v>
          </cell>
          <cell r="B1038" t="str">
            <v>MANHUMIRIM</v>
          </cell>
          <cell r="C1038" t="str">
            <v>MG</v>
          </cell>
          <cell r="D1038">
            <v>205230</v>
          </cell>
          <cell r="E1038">
            <v>1290088</v>
          </cell>
        </row>
        <row r="1039">
          <cell r="A1039" t="str">
            <v>500230</v>
          </cell>
          <cell r="B1039" t="str">
            <v>BRASILANDIA</v>
          </cell>
          <cell r="C1039" t="str">
            <v>MS</v>
          </cell>
        </row>
        <row r="1040">
          <cell r="A1040" t="str">
            <v>510269</v>
          </cell>
          <cell r="B1040" t="str">
            <v>CANABRAVA DO NORTE</v>
          </cell>
          <cell r="C1040" t="str">
            <v>MT</v>
          </cell>
          <cell r="E1040">
            <v>188808</v>
          </cell>
        </row>
        <row r="1041">
          <cell r="A1041" t="str">
            <v>313340</v>
          </cell>
          <cell r="B1041" t="str">
            <v>ITAPAGIPE</v>
          </cell>
          <cell r="C1041" t="str">
            <v>MG</v>
          </cell>
          <cell r="D1041">
            <v>185167</v>
          </cell>
          <cell r="E1041">
            <v>1290108</v>
          </cell>
        </row>
        <row r="1042">
          <cell r="A1042" t="str">
            <v>315450</v>
          </cell>
          <cell r="B1042" t="str">
            <v>RIACHO DOS MACHADOS</v>
          </cell>
          <cell r="C1042" t="str">
            <v>MG</v>
          </cell>
          <cell r="D1042">
            <v>58125</v>
          </cell>
          <cell r="E1042">
            <v>785063</v>
          </cell>
        </row>
        <row r="1043">
          <cell r="A1043" t="str">
            <v>311580</v>
          </cell>
          <cell r="B1043" t="str">
            <v>CENTRALINA</v>
          </cell>
          <cell r="C1043" t="str">
            <v>MG</v>
          </cell>
          <cell r="D1043">
            <v>8827</v>
          </cell>
          <cell r="E1043">
            <v>846558</v>
          </cell>
        </row>
        <row r="1044">
          <cell r="A1044" t="str">
            <v>313120</v>
          </cell>
          <cell r="B1044" t="str">
            <v>IPANEMA</v>
          </cell>
          <cell r="C1044" t="str">
            <v>MG</v>
          </cell>
          <cell r="D1044">
            <v>122397</v>
          </cell>
          <cell r="E1044">
            <v>1494504</v>
          </cell>
        </row>
        <row r="1045">
          <cell r="A1045" t="str">
            <v>352380</v>
          </cell>
          <cell r="B1045" t="str">
            <v>ITOBI</v>
          </cell>
          <cell r="C1045" t="str">
            <v>SP</v>
          </cell>
        </row>
        <row r="1046">
          <cell r="A1046" t="str">
            <v>310850</v>
          </cell>
          <cell r="B1046" t="str">
            <v>BOTUMIRIM</v>
          </cell>
          <cell r="C1046" t="str">
            <v>MG</v>
          </cell>
          <cell r="D1046">
            <v>17101</v>
          </cell>
          <cell r="E1046">
            <v>320887</v>
          </cell>
        </row>
        <row r="1047">
          <cell r="A1047" t="str">
            <v>316220</v>
          </cell>
          <cell r="B1047" t="str">
            <v>SAO JOAO BATISTA DO GLORIA</v>
          </cell>
          <cell r="C1047" t="str">
            <v>MG</v>
          </cell>
          <cell r="D1047">
            <v>903</v>
          </cell>
          <cell r="E1047">
            <v>3191603</v>
          </cell>
        </row>
        <row r="1048">
          <cell r="A1048" t="str">
            <v>420560</v>
          </cell>
          <cell r="B1048" t="str">
            <v>GALVAO</v>
          </cell>
          <cell r="C1048" t="str">
            <v>SC</v>
          </cell>
          <cell r="D1048">
            <v>66360</v>
          </cell>
          <cell r="E1048">
            <v>351847</v>
          </cell>
          <cell r="G1048">
            <v>270000</v>
          </cell>
        </row>
        <row r="1049">
          <cell r="A1049" t="str">
            <v>310020</v>
          </cell>
          <cell r="B1049" t="str">
            <v>ABAETE</v>
          </cell>
          <cell r="C1049" t="str">
            <v>MG</v>
          </cell>
          <cell r="D1049">
            <v>252951</v>
          </cell>
          <cell r="E1049">
            <v>1530467</v>
          </cell>
        </row>
        <row r="1050">
          <cell r="A1050" t="str">
            <v>311760</v>
          </cell>
          <cell r="B1050" t="str">
            <v>CONCEICAO DO PARA</v>
          </cell>
          <cell r="C1050" t="str">
            <v>MG</v>
          </cell>
          <cell r="D1050">
            <v>31429</v>
          </cell>
          <cell r="E1050">
            <v>254122</v>
          </cell>
        </row>
        <row r="1051">
          <cell r="A1051" t="str">
            <v>310120</v>
          </cell>
          <cell r="B1051" t="str">
            <v>AIURUOCA</v>
          </cell>
          <cell r="C1051" t="str">
            <v>MG</v>
          </cell>
          <cell r="D1051">
            <v>68480</v>
          </cell>
          <cell r="E1051">
            <v>941063</v>
          </cell>
        </row>
        <row r="1052">
          <cell r="A1052" t="str">
            <v>410490</v>
          </cell>
          <cell r="B1052" t="str">
            <v>CASTRO</v>
          </cell>
          <cell r="C1052" t="str">
            <v>PR</v>
          </cell>
        </row>
        <row r="1053">
          <cell r="A1053" t="str">
            <v>314600</v>
          </cell>
          <cell r="B1053" t="str">
            <v>OURO FINO</v>
          </cell>
          <cell r="C1053" t="str">
            <v>MG</v>
          </cell>
          <cell r="D1053">
            <v>75640</v>
          </cell>
          <cell r="E1053">
            <v>1728217</v>
          </cell>
        </row>
        <row r="1054">
          <cell r="A1054" t="str">
            <v>430800</v>
          </cell>
          <cell r="B1054" t="str">
            <v>FAXINAL DO SOTURNO</v>
          </cell>
          <cell r="C1054" t="str">
            <v>RS</v>
          </cell>
          <cell r="D1054">
            <v>88986</v>
          </cell>
          <cell r="E1054">
            <v>654437</v>
          </cell>
        </row>
        <row r="1055">
          <cell r="A1055" t="str">
            <v>316245</v>
          </cell>
          <cell r="B1055" t="str">
            <v>SAO JOAO DAS MISSOES</v>
          </cell>
          <cell r="C1055" t="str">
            <v>MG</v>
          </cell>
          <cell r="D1055">
            <v>29412</v>
          </cell>
          <cell r="E1055">
            <v>8632194</v>
          </cell>
        </row>
        <row r="1056">
          <cell r="A1056" t="str">
            <v>313940</v>
          </cell>
          <cell r="B1056" t="str">
            <v>MANHUACU</v>
          </cell>
          <cell r="C1056" t="str">
            <v>MG</v>
          </cell>
          <cell r="D1056">
            <v>1086388</v>
          </cell>
          <cell r="E1056">
            <v>9130767</v>
          </cell>
        </row>
        <row r="1057">
          <cell r="A1057" t="str">
            <v>430510</v>
          </cell>
          <cell r="B1057" t="str">
            <v>CAXIAS DO SUL</v>
          </cell>
          <cell r="C1057" t="str">
            <v>RS</v>
          </cell>
        </row>
        <row r="1058">
          <cell r="A1058" t="str">
            <v>420250</v>
          </cell>
          <cell r="B1058" t="str">
            <v>BOM JARDIM DA SERRA</v>
          </cell>
          <cell r="C1058" t="str">
            <v>SC</v>
          </cell>
          <cell r="E1058">
            <v>323396</v>
          </cell>
        </row>
        <row r="1059">
          <cell r="A1059" t="str">
            <v>430300</v>
          </cell>
          <cell r="B1059" t="str">
            <v>CACHOEIRA DO SUL</v>
          </cell>
          <cell r="C1059" t="str">
            <v>RS</v>
          </cell>
          <cell r="D1059">
            <v>300384</v>
          </cell>
          <cell r="E1059">
            <v>2319274</v>
          </cell>
        </row>
        <row r="1060">
          <cell r="A1060" t="str">
            <v>350480</v>
          </cell>
          <cell r="B1060" t="str">
            <v>BALSAMO</v>
          </cell>
          <cell r="C1060" t="str">
            <v>SP</v>
          </cell>
        </row>
        <row r="1061">
          <cell r="A1061" t="str">
            <v>316160</v>
          </cell>
          <cell r="B1061" t="str">
            <v>SAO GERALDO DA PIEDADE</v>
          </cell>
          <cell r="C1061" t="str">
            <v>MG</v>
          </cell>
          <cell r="D1061">
            <v>66709</v>
          </cell>
          <cell r="E1061">
            <v>385992</v>
          </cell>
        </row>
        <row r="1062">
          <cell r="A1062" t="str">
            <v>420765</v>
          </cell>
          <cell r="B1062" t="str">
            <v>IPORA DO OESTE</v>
          </cell>
          <cell r="C1062" t="str">
            <v>SC</v>
          </cell>
          <cell r="E1062">
            <v>688450</v>
          </cell>
        </row>
        <row r="1063">
          <cell r="A1063" t="str">
            <v>421710</v>
          </cell>
          <cell r="B1063" t="str">
            <v>SAO MARTINHO</v>
          </cell>
          <cell r="C1063" t="str">
            <v>SC</v>
          </cell>
          <cell r="E1063">
            <v>145556</v>
          </cell>
        </row>
        <row r="1064">
          <cell r="A1064" t="str">
            <v>315015</v>
          </cell>
          <cell r="B1064" t="str">
            <v>PIEDADE DE CARATINGA</v>
          </cell>
          <cell r="C1064" t="str">
            <v>MG</v>
          </cell>
          <cell r="D1064">
            <v>59493</v>
          </cell>
          <cell r="E1064">
            <v>603924</v>
          </cell>
        </row>
        <row r="1065">
          <cell r="A1065" t="str">
            <v>412015</v>
          </cell>
          <cell r="B1065" t="str">
            <v>PORTO BARREIRO</v>
          </cell>
          <cell r="C1065" t="str">
            <v>PR</v>
          </cell>
        </row>
        <row r="1066">
          <cell r="A1066" t="str">
            <v>314130</v>
          </cell>
          <cell r="B1066" t="str">
            <v>MEDEIROS</v>
          </cell>
          <cell r="C1066" t="str">
            <v>MG</v>
          </cell>
          <cell r="D1066">
            <v>32009</v>
          </cell>
          <cell r="E1066">
            <v>141336</v>
          </cell>
        </row>
        <row r="1067">
          <cell r="A1067" t="str">
            <v>317010</v>
          </cell>
          <cell r="B1067" t="str">
            <v>UBERABA</v>
          </cell>
          <cell r="C1067" t="str">
            <v>MG</v>
          </cell>
        </row>
        <row r="1068">
          <cell r="A1068" t="str">
            <v>312900</v>
          </cell>
          <cell r="B1068" t="str">
            <v>GUIRICEMA</v>
          </cell>
          <cell r="C1068" t="str">
            <v>MG</v>
          </cell>
          <cell r="D1068">
            <v>57853</v>
          </cell>
          <cell r="E1068">
            <v>1870620</v>
          </cell>
        </row>
        <row r="1069">
          <cell r="A1069" t="str">
            <v>352870</v>
          </cell>
          <cell r="B1069" t="str">
            <v>MARABA PAULISTA</v>
          </cell>
          <cell r="C1069" t="str">
            <v>SP</v>
          </cell>
        </row>
        <row r="1070">
          <cell r="A1070" t="str">
            <v>317050</v>
          </cell>
          <cell r="B1070" t="str">
            <v>URUCANIA</v>
          </cell>
          <cell r="C1070" t="str">
            <v>MG</v>
          </cell>
        </row>
        <row r="1071">
          <cell r="A1071" t="str">
            <v>311860</v>
          </cell>
          <cell r="B1071" t="str">
            <v>CONTAGEM</v>
          </cell>
          <cell r="C1071" t="str">
            <v>MG</v>
          </cell>
          <cell r="D1071">
            <v>4964</v>
          </cell>
          <cell r="E1071">
            <v>8074277</v>
          </cell>
        </row>
        <row r="1072">
          <cell r="A1072" t="str">
            <v>314690</v>
          </cell>
          <cell r="B1072" t="str">
            <v>PAPAGAIOS</v>
          </cell>
          <cell r="C1072" t="str">
            <v>MG</v>
          </cell>
          <cell r="D1072">
            <v>118879</v>
          </cell>
          <cell r="E1072">
            <v>1091518</v>
          </cell>
        </row>
        <row r="1073">
          <cell r="A1073" t="str">
            <v>431140</v>
          </cell>
          <cell r="B1073" t="str">
            <v>LAJEADO</v>
          </cell>
          <cell r="C1073" t="str">
            <v>RS</v>
          </cell>
        </row>
        <row r="1074">
          <cell r="A1074" t="str">
            <v>316070</v>
          </cell>
          <cell r="B1074" t="str">
            <v>SANTOS DUMONT</v>
          </cell>
          <cell r="C1074" t="str">
            <v>MG</v>
          </cell>
          <cell r="D1074">
            <v>178209</v>
          </cell>
          <cell r="E1074">
            <v>5975882</v>
          </cell>
        </row>
        <row r="1075">
          <cell r="A1075" t="str">
            <v>315445</v>
          </cell>
          <cell r="B1075" t="str">
            <v>RIACHINHO</v>
          </cell>
          <cell r="C1075" t="str">
            <v>MG</v>
          </cell>
          <cell r="D1075">
            <v>158058</v>
          </cell>
          <cell r="E1075">
            <v>711678</v>
          </cell>
        </row>
        <row r="1076">
          <cell r="A1076" t="str">
            <v>421960</v>
          </cell>
          <cell r="B1076" t="str">
            <v>XAVANTINA</v>
          </cell>
          <cell r="C1076" t="str">
            <v>SC</v>
          </cell>
        </row>
        <row r="1077">
          <cell r="A1077" t="str">
            <v>430485</v>
          </cell>
          <cell r="B1077" t="str">
            <v>CARLOS GOMES</v>
          </cell>
          <cell r="C1077" t="str">
            <v>RS</v>
          </cell>
          <cell r="D1077">
            <v>51651</v>
          </cell>
        </row>
        <row r="1078">
          <cell r="A1078" t="str">
            <v>355535</v>
          </cell>
          <cell r="B1078" t="str">
            <v>UBARANA</v>
          </cell>
          <cell r="C1078" t="str">
            <v>SP</v>
          </cell>
        </row>
        <row r="1079">
          <cell r="A1079" t="str">
            <v>353490</v>
          </cell>
          <cell r="B1079" t="str">
            <v>PACAEMBU</v>
          </cell>
          <cell r="C1079" t="str">
            <v>SP</v>
          </cell>
        </row>
        <row r="1080">
          <cell r="A1080" t="str">
            <v>314970</v>
          </cell>
          <cell r="B1080" t="str">
            <v>PERDIGAO</v>
          </cell>
          <cell r="C1080" t="str">
            <v>MG</v>
          </cell>
          <cell r="D1080">
            <v>99123</v>
          </cell>
          <cell r="E1080">
            <v>239724</v>
          </cell>
        </row>
        <row r="1081">
          <cell r="A1081" t="str">
            <v>510267</v>
          </cell>
          <cell r="B1081" t="str">
            <v>CAMPO VERDE</v>
          </cell>
          <cell r="C1081" t="str">
            <v>MT</v>
          </cell>
          <cell r="D1081">
            <v>48855</v>
          </cell>
          <cell r="E1081">
            <v>2321953</v>
          </cell>
        </row>
        <row r="1082">
          <cell r="A1082" t="str">
            <v>312990</v>
          </cell>
          <cell r="B1082" t="str">
            <v>IBITIURA DE MINAS</v>
          </cell>
          <cell r="C1082" t="str">
            <v>MG</v>
          </cell>
        </row>
        <row r="1083">
          <cell r="A1083" t="str">
            <v>316130</v>
          </cell>
          <cell r="B1083" t="str">
            <v>SAO FRANCISCO DE SALES</v>
          </cell>
          <cell r="C1083" t="str">
            <v>MG</v>
          </cell>
          <cell r="D1083">
            <v>67497</v>
          </cell>
          <cell r="E1083">
            <v>498743</v>
          </cell>
        </row>
        <row r="1084">
          <cell r="A1084" t="str">
            <v>432090</v>
          </cell>
          <cell r="B1084" t="str">
            <v>TAPEJARA</v>
          </cell>
          <cell r="C1084" t="str">
            <v>RS</v>
          </cell>
          <cell r="E1084">
            <v>1696435</v>
          </cell>
          <cell r="G1084">
            <v>1126942</v>
          </cell>
        </row>
        <row r="1085">
          <cell r="A1085" t="str">
            <v>420640</v>
          </cell>
          <cell r="B1085" t="str">
            <v>GUARACIABA</v>
          </cell>
          <cell r="C1085" t="str">
            <v>SC</v>
          </cell>
          <cell r="E1085">
            <v>1361093</v>
          </cell>
        </row>
        <row r="1086">
          <cell r="A1086" t="str">
            <v>431647</v>
          </cell>
          <cell r="B1086" t="str">
            <v>SALVADOR DAS MISSOES</v>
          </cell>
          <cell r="C1086" t="str">
            <v>RS</v>
          </cell>
        </row>
        <row r="1087">
          <cell r="A1087" t="str">
            <v>354120</v>
          </cell>
          <cell r="B1087" t="str">
            <v>PRESIDENTE BERNARDES</v>
          </cell>
          <cell r="C1087" t="str">
            <v>SP</v>
          </cell>
        </row>
        <row r="1088">
          <cell r="A1088" t="str">
            <v>316555</v>
          </cell>
          <cell r="B1088" t="str">
            <v>SETUBINHA</v>
          </cell>
          <cell r="C1088" t="str">
            <v>MG</v>
          </cell>
        </row>
        <row r="1089">
          <cell r="A1089" t="str">
            <v>314010</v>
          </cell>
          <cell r="B1089" t="str">
            <v>MARILAC</v>
          </cell>
          <cell r="C1089" t="str">
            <v>MG</v>
          </cell>
          <cell r="D1089">
            <v>82839</v>
          </cell>
          <cell r="E1089">
            <v>620315</v>
          </cell>
        </row>
        <row r="1090">
          <cell r="A1090" t="str">
            <v>311990</v>
          </cell>
          <cell r="B1090" t="str">
            <v>CORREGO DO BOM JESUS</v>
          </cell>
          <cell r="C1090" t="str">
            <v>MG</v>
          </cell>
          <cell r="D1090">
            <v>82043</v>
          </cell>
          <cell r="E1090">
            <v>632507</v>
          </cell>
        </row>
        <row r="1091">
          <cell r="A1091" t="str">
            <v>421820</v>
          </cell>
          <cell r="B1091" t="str">
            <v>TIMBO</v>
          </cell>
          <cell r="C1091" t="str">
            <v>SC</v>
          </cell>
          <cell r="D1091">
            <v>344875</v>
          </cell>
          <cell r="E1091">
            <v>2189365</v>
          </cell>
        </row>
        <row r="1092">
          <cell r="A1092" t="str">
            <v>430050</v>
          </cell>
          <cell r="B1092" t="str">
            <v>ALPESTRE</v>
          </cell>
          <cell r="C1092" t="str">
            <v>RS</v>
          </cell>
        </row>
        <row r="1093">
          <cell r="A1093" t="str">
            <v>421570</v>
          </cell>
          <cell r="B1093" t="str">
            <v>SANTO AMARO DA IMPERATRIZ</v>
          </cell>
          <cell r="C1093" t="str">
            <v>SC</v>
          </cell>
          <cell r="E1093">
            <v>3381627</v>
          </cell>
        </row>
        <row r="1094">
          <cell r="A1094" t="str">
            <v>316700</v>
          </cell>
          <cell r="B1094" t="str">
            <v>SERRANOS</v>
          </cell>
          <cell r="C1094" t="str">
            <v>MG</v>
          </cell>
        </row>
        <row r="1095">
          <cell r="A1095" t="str">
            <v>421420</v>
          </cell>
          <cell r="B1095" t="str">
            <v>QUILOMBO</v>
          </cell>
          <cell r="C1095" t="str">
            <v>SC</v>
          </cell>
        </row>
        <row r="1096">
          <cell r="A1096" t="str">
            <v>421755</v>
          </cell>
          <cell r="B1096" t="str">
            <v>SERRA ALTA</v>
          </cell>
          <cell r="C1096" t="str">
            <v>SC</v>
          </cell>
          <cell r="D1096">
            <v>30764</v>
          </cell>
          <cell r="E1096">
            <v>116439</v>
          </cell>
          <cell r="G1096">
            <v>116155</v>
          </cell>
        </row>
        <row r="1097">
          <cell r="A1097" t="str">
            <v>310360</v>
          </cell>
          <cell r="B1097" t="str">
            <v>ARANTINA</v>
          </cell>
          <cell r="C1097" t="str">
            <v>MG</v>
          </cell>
          <cell r="D1097">
            <v>25624</v>
          </cell>
          <cell r="E1097">
            <v>575294</v>
          </cell>
        </row>
        <row r="1098">
          <cell r="A1098" t="str">
            <v>317220</v>
          </cell>
          <cell r="B1098" t="str">
            <v>WENCESLAU BRAZ</v>
          </cell>
          <cell r="C1098" t="str">
            <v>MG</v>
          </cell>
        </row>
        <row r="1099">
          <cell r="A1099" t="str">
            <v>352350</v>
          </cell>
          <cell r="B1099" t="str">
            <v>ITATINGA</v>
          </cell>
          <cell r="C1099" t="str">
            <v>SP</v>
          </cell>
        </row>
        <row r="1100">
          <cell r="A1100" t="str">
            <v>421020</v>
          </cell>
          <cell r="B1100" t="str">
            <v>MAJOR GERCINO</v>
          </cell>
          <cell r="C1100" t="str">
            <v>SC</v>
          </cell>
          <cell r="E1100">
            <v>625531</v>
          </cell>
        </row>
        <row r="1101">
          <cell r="A1101" t="str">
            <v>310210</v>
          </cell>
          <cell r="B1101" t="str">
            <v>ALTO RIO DOCE</v>
          </cell>
          <cell r="C1101" t="str">
            <v>MG</v>
          </cell>
          <cell r="D1101">
            <v>97081</v>
          </cell>
          <cell r="E1101">
            <v>3039706</v>
          </cell>
        </row>
        <row r="1102">
          <cell r="A1102" t="str">
            <v>313330</v>
          </cell>
          <cell r="B1102" t="str">
            <v>ITAOBIM</v>
          </cell>
          <cell r="C1102" t="str">
            <v>MG</v>
          </cell>
          <cell r="D1102">
            <v>68683</v>
          </cell>
          <cell r="E1102">
            <v>2685900</v>
          </cell>
        </row>
        <row r="1103">
          <cell r="A1103" t="str">
            <v>411230</v>
          </cell>
          <cell r="B1103" t="str">
            <v>JAPIRA</v>
          </cell>
          <cell r="C1103" t="str">
            <v>PR</v>
          </cell>
          <cell r="E1103">
            <v>312149</v>
          </cell>
        </row>
        <row r="1104">
          <cell r="A1104" t="str">
            <v>432310</v>
          </cell>
          <cell r="B1104" t="str">
            <v>VICENTE DUTRA</v>
          </cell>
          <cell r="C1104" t="str">
            <v>RS</v>
          </cell>
          <cell r="E1104">
            <v>219008</v>
          </cell>
        </row>
        <row r="1105">
          <cell r="A1105" t="str">
            <v>313868</v>
          </cell>
          <cell r="B1105" t="str">
            <v>LUISLANDIA</v>
          </cell>
          <cell r="C1105" t="str">
            <v>MG</v>
          </cell>
          <cell r="D1105">
            <v>50375</v>
          </cell>
          <cell r="E1105">
            <v>963266</v>
          </cell>
        </row>
        <row r="1106">
          <cell r="A1106" t="str">
            <v>430350</v>
          </cell>
          <cell r="B1106" t="str">
            <v>CAMAQUA</v>
          </cell>
          <cell r="C1106" t="str">
            <v>RS</v>
          </cell>
          <cell r="D1106">
            <v>404511</v>
          </cell>
          <cell r="E1106">
            <v>1582839</v>
          </cell>
        </row>
        <row r="1107">
          <cell r="A1107" t="str">
            <v>313230</v>
          </cell>
          <cell r="B1107" t="str">
            <v>ITAIPE</v>
          </cell>
          <cell r="C1107" t="str">
            <v>MG</v>
          </cell>
          <cell r="D1107">
            <v>9620</v>
          </cell>
          <cell r="E1107">
            <v>538964</v>
          </cell>
        </row>
        <row r="1108">
          <cell r="A1108" t="str">
            <v>314920</v>
          </cell>
          <cell r="B1108" t="str">
            <v>PEDRINOPOLIS</v>
          </cell>
          <cell r="C1108" t="str">
            <v>MG</v>
          </cell>
          <cell r="D1108">
            <v>19858</v>
          </cell>
          <cell r="E1108">
            <v>239353</v>
          </cell>
        </row>
        <row r="1109">
          <cell r="A1109" t="str">
            <v>311030</v>
          </cell>
          <cell r="B1109" t="str">
            <v>CALDAS</v>
          </cell>
          <cell r="C1109" t="str">
            <v>MG</v>
          </cell>
          <cell r="D1109">
            <v>79748</v>
          </cell>
          <cell r="E1109">
            <v>862675</v>
          </cell>
        </row>
        <row r="1110">
          <cell r="A1110" t="str">
            <v>431775</v>
          </cell>
          <cell r="B1110" t="str">
            <v>SANTO ANTONIO DO PLANALTO</v>
          </cell>
          <cell r="C1110" t="str">
            <v>RS</v>
          </cell>
          <cell r="D1110">
            <v>22856</v>
          </cell>
          <cell r="E1110">
            <v>159014</v>
          </cell>
        </row>
        <row r="1111">
          <cell r="A1111" t="str">
            <v>311380</v>
          </cell>
          <cell r="B1111" t="str">
            <v>CARMESIA</v>
          </cell>
          <cell r="C1111" t="str">
            <v>MG</v>
          </cell>
          <cell r="D1111">
            <v>82394</v>
          </cell>
          <cell r="E1111">
            <v>1044163</v>
          </cell>
        </row>
        <row r="1112">
          <cell r="A1112" t="str">
            <v>313710</v>
          </cell>
          <cell r="B1112" t="str">
            <v>LAGAMAR</v>
          </cell>
          <cell r="C1112" t="str">
            <v>MG</v>
          </cell>
          <cell r="D1112">
            <v>7683</v>
          </cell>
          <cell r="E1112">
            <v>119487</v>
          </cell>
        </row>
        <row r="1113">
          <cell r="A1113" t="str">
            <v>311205</v>
          </cell>
          <cell r="B1113" t="str">
            <v>CANTAGALO</v>
          </cell>
          <cell r="C1113" t="str">
            <v>MG</v>
          </cell>
          <cell r="D1113">
            <v>42487</v>
          </cell>
          <cell r="E1113">
            <v>765746</v>
          </cell>
        </row>
        <row r="1114">
          <cell r="A1114" t="str">
            <v>314480</v>
          </cell>
          <cell r="B1114" t="str">
            <v>NOVA LIMA</v>
          </cell>
          <cell r="C1114" t="str">
            <v>MG</v>
          </cell>
          <cell r="D1114">
            <v>2239</v>
          </cell>
          <cell r="E1114">
            <v>74928470</v>
          </cell>
        </row>
        <row r="1115">
          <cell r="A1115" t="str">
            <v>314650</v>
          </cell>
          <cell r="B1115" t="str">
            <v>PAINS</v>
          </cell>
          <cell r="C1115" t="str">
            <v>MG</v>
          </cell>
          <cell r="E1115">
            <v>4382</v>
          </cell>
        </row>
        <row r="1116">
          <cell r="A1116" t="str">
            <v>430258</v>
          </cell>
          <cell r="B1116" t="str">
            <v>BOZANO</v>
          </cell>
          <cell r="C1116" t="str">
            <v>RS</v>
          </cell>
        </row>
        <row r="1117">
          <cell r="A1117" t="str">
            <v>312560</v>
          </cell>
          <cell r="B1117" t="str">
            <v>FELISBURGO</v>
          </cell>
          <cell r="C1117" t="str">
            <v>MG</v>
          </cell>
          <cell r="D1117">
            <v>110837</v>
          </cell>
          <cell r="E1117">
            <v>510874</v>
          </cell>
        </row>
        <row r="1118">
          <cell r="A1118" t="str">
            <v>314030</v>
          </cell>
          <cell r="B1118" t="str">
            <v>MARLIERIA</v>
          </cell>
          <cell r="C1118" t="str">
            <v>MG</v>
          </cell>
          <cell r="D1118">
            <v>72179</v>
          </cell>
          <cell r="E1118">
            <v>819592</v>
          </cell>
        </row>
        <row r="1119">
          <cell r="A1119" t="str">
            <v>312870</v>
          </cell>
          <cell r="B1119" t="str">
            <v>GUAXUPE</v>
          </cell>
          <cell r="C1119" t="str">
            <v>MG</v>
          </cell>
          <cell r="D1119">
            <v>152930</v>
          </cell>
          <cell r="E1119">
            <v>79957048</v>
          </cell>
        </row>
        <row r="1120">
          <cell r="A1120" t="str">
            <v>310300</v>
          </cell>
          <cell r="B1120" t="str">
            <v>ANTONIO DIAS</v>
          </cell>
          <cell r="C1120" t="str">
            <v>MG</v>
          </cell>
          <cell r="D1120">
            <v>55449</v>
          </cell>
          <cell r="E1120">
            <v>1682610</v>
          </cell>
        </row>
        <row r="1121">
          <cell r="A1121" t="str">
            <v>421895</v>
          </cell>
          <cell r="B1121" t="str">
            <v>URUPEMA</v>
          </cell>
          <cell r="C1121" t="str">
            <v>SC</v>
          </cell>
        </row>
        <row r="1122">
          <cell r="A1122" t="str">
            <v>312310</v>
          </cell>
          <cell r="B1122" t="str">
            <v>DORES DE GUANHAES</v>
          </cell>
          <cell r="C1122" t="str">
            <v>MG</v>
          </cell>
          <cell r="E1122">
            <v>2022215</v>
          </cell>
        </row>
        <row r="1123">
          <cell r="A1123" t="str">
            <v>311820</v>
          </cell>
          <cell r="B1123" t="str">
            <v>CONQUISTA</v>
          </cell>
          <cell r="C1123" t="str">
            <v>MG</v>
          </cell>
          <cell r="D1123">
            <v>8682</v>
          </cell>
          <cell r="E1123">
            <v>290322</v>
          </cell>
        </row>
        <row r="1124">
          <cell r="A1124" t="str">
            <v>316290</v>
          </cell>
          <cell r="B1124" t="str">
            <v>SAO JOAO NEPOMUCENO</v>
          </cell>
          <cell r="C1124" t="str">
            <v>MG</v>
          </cell>
        </row>
        <row r="1125">
          <cell r="A1125" t="str">
            <v>431910</v>
          </cell>
          <cell r="B1125" t="str">
            <v>SAO MARTINHO</v>
          </cell>
          <cell r="C1125" t="str">
            <v>RS</v>
          </cell>
        </row>
        <row r="1126">
          <cell r="A1126" t="str">
            <v>352200</v>
          </cell>
          <cell r="B1126" t="str">
            <v>ITAJU</v>
          </cell>
          <cell r="C1126" t="str">
            <v>SP</v>
          </cell>
          <cell r="E1126">
            <v>308187</v>
          </cell>
        </row>
        <row r="1127">
          <cell r="A1127" t="str">
            <v>314310</v>
          </cell>
          <cell r="B1127" t="str">
            <v>MONTE CARMELO</v>
          </cell>
          <cell r="C1127" t="str">
            <v>MG</v>
          </cell>
          <cell r="D1127">
            <v>298930</v>
          </cell>
          <cell r="E1127">
            <v>1925954</v>
          </cell>
        </row>
        <row r="1128">
          <cell r="A1128" t="str">
            <v>311980</v>
          </cell>
          <cell r="B1128" t="str">
            <v>CORREGO DANTA</v>
          </cell>
          <cell r="C1128" t="str">
            <v>MG</v>
          </cell>
          <cell r="D1128">
            <v>23212</v>
          </cell>
          <cell r="E1128">
            <v>586500</v>
          </cell>
        </row>
        <row r="1129">
          <cell r="A1129" t="str">
            <v>521540</v>
          </cell>
          <cell r="B1129" t="str">
            <v>OURO VERDE DE GOIAS</v>
          </cell>
          <cell r="C1129" t="str">
            <v>GO</v>
          </cell>
          <cell r="E1129">
            <v>243649</v>
          </cell>
        </row>
        <row r="1130">
          <cell r="A1130" t="str">
            <v>313210</v>
          </cell>
          <cell r="B1130" t="str">
            <v>ITACARAMBI</v>
          </cell>
          <cell r="C1130" t="str">
            <v>MG</v>
          </cell>
          <cell r="D1130">
            <v>23967</v>
          </cell>
          <cell r="E1130">
            <v>1905424</v>
          </cell>
        </row>
        <row r="1131">
          <cell r="A1131" t="str">
            <v>316080</v>
          </cell>
          <cell r="B1131" t="str">
            <v>SAO BENTO ABADE</v>
          </cell>
          <cell r="C1131" t="str">
            <v>MG</v>
          </cell>
          <cell r="D1131">
            <v>8</v>
          </cell>
          <cell r="E1131">
            <v>1822588</v>
          </cell>
        </row>
        <row r="1132">
          <cell r="A1132" t="str">
            <v>352060</v>
          </cell>
          <cell r="B1132" t="str">
            <v>INDIANA</v>
          </cell>
          <cell r="C1132" t="str">
            <v>SP</v>
          </cell>
        </row>
        <row r="1133">
          <cell r="A1133" t="str">
            <v>311510</v>
          </cell>
          <cell r="B1133" t="str">
            <v>CASSIA</v>
          </cell>
          <cell r="C1133" t="str">
            <v>MG</v>
          </cell>
          <cell r="D1133">
            <v>2056</v>
          </cell>
          <cell r="E1133">
            <v>1107713</v>
          </cell>
        </row>
        <row r="1134">
          <cell r="A1134" t="str">
            <v>313400</v>
          </cell>
          <cell r="B1134" t="str">
            <v>ITINGA</v>
          </cell>
          <cell r="C1134" t="str">
            <v>MG</v>
          </cell>
          <cell r="D1134">
            <v>207085</v>
          </cell>
          <cell r="E1134">
            <v>890257</v>
          </cell>
        </row>
        <row r="1135">
          <cell r="A1135" t="str">
            <v>316990</v>
          </cell>
          <cell r="B1135" t="str">
            <v>UBA</v>
          </cell>
          <cell r="C1135" t="str">
            <v>MG</v>
          </cell>
        </row>
        <row r="1136">
          <cell r="A1136" t="str">
            <v>313280</v>
          </cell>
          <cell r="B1136" t="str">
            <v>ITAMBE DO MATO DENTRO</v>
          </cell>
          <cell r="C1136" t="str">
            <v>MG</v>
          </cell>
          <cell r="D1136">
            <v>48529</v>
          </cell>
          <cell r="E1136">
            <v>2182777</v>
          </cell>
        </row>
        <row r="1137">
          <cell r="A1137" t="str">
            <v>316630</v>
          </cell>
          <cell r="B1137" t="str">
            <v>SERICITA</v>
          </cell>
          <cell r="C1137" t="str">
            <v>MG</v>
          </cell>
        </row>
        <row r="1138">
          <cell r="A1138" t="str">
            <v>315170</v>
          </cell>
          <cell r="B1138" t="str">
            <v>POCO FUNDO</v>
          </cell>
          <cell r="C1138" t="str">
            <v>MG</v>
          </cell>
          <cell r="D1138">
            <v>236742</v>
          </cell>
          <cell r="E1138">
            <v>12468847</v>
          </cell>
        </row>
        <row r="1139">
          <cell r="A1139" t="str">
            <v>316260</v>
          </cell>
          <cell r="B1139" t="str">
            <v>SAO JOAO DO ORIENTE</v>
          </cell>
          <cell r="C1139" t="str">
            <v>MG</v>
          </cell>
        </row>
        <row r="1140">
          <cell r="A1140" t="str">
            <v>311770</v>
          </cell>
          <cell r="B1140" t="str">
            <v>CONCEICAO DO RIO VERDE</v>
          </cell>
          <cell r="C1140" t="str">
            <v>MG</v>
          </cell>
        </row>
        <row r="1141">
          <cell r="A1141" t="str">
            <v>311265</v>
          </cell>
          <cell r="B1141" t="str">
            <v>CAPITAO ANDRADE</v>
          </cell>
          <cell r="C1141" t="str">
            <v>MG</v>
          </cell>
          <cell r="D1141">
            <v>98432</v>
          </cell>
          <cell r="E1141">
            <v>658337</v>
          </cell>
        </row>
        <row r="1142">
          <cell r="A1142" t="str">
            <v>432146</v>
          </cell>
          <cell r="B1142" t="str">
            <v>TIO HUGO</v>
          </cell>
          <cell r="C1142" t="str">
            <v>RS</v>
          </cell>
        </row>
        <row r="1143">
          <cell r="A1143" t="str">
            <v>354150</v>
          </cell>
          <cell r="B1143" t="str">
            <v>PRESIDENTE VENCESLAU</v>
          </cell>
          <cell r="C1143" t="str">
            <v>SP</v>
          </cell>
          <cell r="E1143">
            <v>952743</v>
          </cell>
        </row>
        <row r="1144">
          <cell r="A1144" t="str">
            <v>432000</v>
          </cell>
          <cell r="B1144" t="str">
            <v>SAPUCAIA DO SUL</v>
          </cell>
          <cell r="C1144" t="str">
            <v>RS</v>
          </cell>
        </row>
        <row r="1145">
          <cell r="A1145" t="str">
            <v>110045</v>
          </cell>
          <cell r="B1145" t="str">
            <v>BURITIS</v>
          </cell>
          <cell r="C1145" t="str">
            <v>RO</v>
          </cell>
        </row>
        <row r="1146">
          <cell r="A1146" t="str">
            <v>351820</v>
          </cell>
          <cell r="B1146" t="str">
            <v>GUARARAPES</v>
          </cell>
          <cell r="C1146" t="str">
            <v>SP</v>
          </cell>
        </row>
        <row r="1147">
          <cell r="A1147" t="str">
            <v>315540</v>
          </cell>
          <cell r="B1147" t="str">
            <v>RIO NOVO</v>
          </cell>
          <cell r="C1147" t="str">
            <v>MG</v>
          </cell>
          <cell r="D1147">
            <v>50521</v>
          </cell>
          <cell r="E1147">
            <v>780337</v>
          </cell>
        </row>
        <row r="1148">
          <cell r="A1148" t="str">
            <v>313375</v>
          </cell>
          <cell r="B1148" t="str">
            <v>ITAU DE MINAS</v>
          </cell>
          <cell r="C1148" t="str">
            <v>MG</v>
          </cell>
          <cell r="D1148">
            <v>631</v>
          </cell>
          <cell r="E1148">
            <v>2214339</v>
          </cell>
        </row>
        <row r="1149">
          <cell r="A1149" t="str">
            <v>316690</v>
          </cell>
          <cell r="B1149" t="str">
            <v>SERRANIA</v>
          </cell>
          <cell r="C1149" t="str">
            <v>MG</v>
          </cell>
        </row>
        <row r="1150">
          <cell r="A1150" t="str">
            <v>315213</v>
          </cell>
          <cell r="B1150" t="str">
            <v>PONTO CHIQUE</v>
          </cell>
          <cell r="C1150" t="str">
            <v>MG</v>
          </cell>
          <cell r="D1150">
            <v>33993</v>
          </cell>
          <cell r="E1150">
            <v>751596</v>
          </cell>
        </row>
        <row r="1151">
          <cell r="A1151" t="str">
            <v>314860</v>
          </cell>
          <cell r="B1151" t="str">
            <v>PECANHA</v>
          </cell>
          <cell r="C1151" t="str">
            <v>MG</v>
          </cell>
          <cell r="D1151">
            <v>155334</v>
          </cell>
          <cell r="E1151">
            <v>1029434</v>
          </cell>
        </row>
        <row r="1152">
          <cell r="A1152" t="str">
            <v>310980</v>
          </cell>
          <cell r="B1152" t="str">
            <v>CACHOEIRA DOURADA</v>
          </cell>
          <cell r="C1152" t="str">
            <v>MG</v>
          </cell>
          <cell r="D1152">
            <v>49707</v>
          </cell>
          <cell r="E1152">
            <v>396713</v>
          </cell>
        </row>
        <row r="1153">
          <cell r="A1153" t="str">
            <v>290490</v>
          </cell>
          <cell r="B1153" t="str">
            <v>CACHOEIRA</v>
          </cell>
          <cell r="C1153" t="str">
            <v>BA</v>
          </cell>
        </row>
        <row r="1154">
          <cell r="A1154" t="str">
            <v>353060</v>
          </cell>
          <cell r="B1154" t="str">
            <v>MOGI DAS CRUZES</v>
          </cell>
          <cell r="C1154" t="str">
            <v>SP</v>
          </cell>
        </row>
        <row r="1155">
          <cell r="A1155" t="str">
            <v>411890</v>
          </cell>
          <cell r="B1155" t="str">
            <v>PEROLA</v>
          </cell>
          <cell r="C1155" t="str">
            <v>PR</v>
          </cell>
        </row>
        <row r="1156">
          <cell r="A1156" t="str">
            <v>430970</v>
          </cell>
          <cell r="B1156" t="str">
            <v>HUMAITA</v>
          </cell>
          <cell r="C1156" t="str">
            <v>RS</v>
          </cell>
        </row>
        <row r="1157">
          <cell r="A1157" t="str">
            <v>431295</v>
          </cell>
          <cell r="B1157" t="str">
            <v>NOVA BOA VISTA</v>
          </cell>
          <cell r="C1157" t="str">
            <v>RS</v>
          </cell>
          <cell r="D1157">
            <v>36907</v>
          </cell>
          <cell r="E1157">
            <v>210781</v>
          </cell>
        </row>
        <row r="1158">
          <cell r="A1158" t="str">
            <v>310680</v>
          </cell>
          <cell r="B1158" t="str">
            <v>BIAS FORTES</v>
          </cell>
          <cell r="C1158" t="str">
            <v>MG</v>
          </cell>
          <cell r="D1158">
            <v>35589</v>
          </cell>
          <cell r="E1158">
            <v>468277</v>
          </cell>
        </row>
        <row r="1159">
          <cell r="A1159" t="str">
            <v>431380</v>
          </cell>
          <cell r="B1159" t="str">
            <v>PALMITINHO</v>
          </cell>
          <cell r="C1159" t="str">
            <v>RS</v>
          </cell>
        </row>
        <row r="1160">
          <cell r="A1160" t="str">
            <v>317210</v>
          </cell>
          <cell r="B1160" t="str">
            <v>VOLTA GRANDE</v>
          </cell>
          <cell r="C1160" t="str">
            <v>MG</v>
          </cell>
        </row>
        <row r="1161">
          <cell r="A1161" t="str">
            <v>314280</v>
          </cell>
          <cell r="B1161" t="str">
            <v>MONTE ALEGRE DE MINAS</v>
          </cell>
          <cell r="C1161" t="str">
            <v>MG</v>
          </cell>
          <cell r="D1161">
            <v>224663</v>
          </cell>
          <cell r="E1161">
            <v>2650098</v>
          </cell>
        </row>
        <row r="1162">
          <cell r="A1162" t="str">
            <v>310550</v>
          </cell>
          <cell r="B1162" t="str">
            <v>BARAO DE MONTE ALTO</v>
          </cell>
          <cell r="C1162" t="str">
            <v>MG</v>
          </cell>
          <cell r="D1162">
            <v>18530</v>
          </cell>
          <cell r="E1162">
            <v>917248</v>
          </cell>
        </row>
        <row r="1163">
          <cell r="A1163" t="str">
            <v>311455</v>
          </cell>
          <cell r="B1163" t="str">
            <v>CARNEIRINHO</v>
          </cell>
          <cell r="C1163" t="str">
            <v>MG</v>
          </cell>
          <cell r="D1163">
            <v>133267</v>
          </cell>
          <cell r="E1163">
            <v>677745</v>
          </cell>
        </row>
        <row r="1164">
          <cell r="A1164" t="str">
            <v>353680</v>
          </cell>
          <cell r="B1164" t="str">
            <v>PEDRA BELA</v>
          </cell>
          <cell r="C1164" t="str">
            <v>SP</v>
          </cell>
        </row>
        <row r="1165">
          <cell r="A1165" t="str">
            <v>312015</v>
          </cell>
          <cell r="B1165" t="str">
            <v>CRISOLITA</v>
          </cell>
          <cell r="C1165" t="str">
            <v>MG</v>
          </cell>
          <cell r="E1165">
            <v>751879</v>
          </cell>
        </row>
        <row r="1166">
          <cell r="A1166" t="str">
            <v>316420</v>
          </cell>
          <cell r="B1166" t="str">
            <v>SAO ROMAO</v>
          </cell>
          <cell r="C1166" t="str">
            <v>MG</v>
          </cell>
        </row>
        <row r="1167">
          <cell r="A1167" t="str">
            <v>314630</v>
          </cell>
          <cell r="B1167" t="str">
            <v>PADRE PARAISO</v>
          </cell>
          <cell r="C1167" t="str">
            <v>MG</v>
          </cell>
          <cell r="D1167">
            <v>157665</v>
          </cell>
          <cell r="E1167">
            <v>1102318</v>
          </cell>
        </row>
        <row r="1168">
          <cell r="A1168" t="str">
            <v>316295</v>
          </cell>
          <cell r="B1168" t="str">
            <v>SAO JOSE DA LAPA</v>
          </cell>
          <cell r="C1168" t="str">
            <v>MG</v>
          </cell>
        </row>
        <row r="1169">
          <cell r="A1169" t="str">
            <v>315360</v>
          </cell>
          <cell r="B1169" t="str">
            <v>PRUDENTE DE MORAIS</v>
          </cell>
          <cell r="C1169" t="str">
            <v>MG</v>
          </cell>
          <cell r="D1169">
            <v>43736</v>
          </cell>
          <cell r="E1169">
            <v>2710698</v>
          </cell>
        </row>
        <row r="1170">
          <cell r="A1170" t="str">
            <v>313240</v>
          </cell>
          <cell r="B1170" t="str">
            <v>ITAJUBA</v>
          </cell>
          <cell r="C1170" t="str">
            <v>MG</v>
          </cell>
          <cell r="D1170">
            <v>715573</v>
          </cell>
          <cell r="E1170">
            <v>5191698</v>
          </cell>
        </row>
        <row r="1171">
          <cell r="A1171" t="str">
            <v>313130</v>
          </cell>
          <cell r="B1171" t="str">
            <v>IPATINGA</v>
          </cell>
          <cell r="C1171" t="str">
            <v>MG</v>
          </cell>
          <cell r="D1171">
            <v>4146</v>
          </cell>
          <cell r="E1171">
            <v>3264442</v>
          </cell>
        </row>
        <row r="1172">
          <cell r="A1172" t="str">
            <v>353205</v>
          </cell>
          <cell r="B1172" t="str">
            <v>MOTUCA</v>
          </cell>
          <cell r="C1172" t="str">
            <v>SP</v>
          </cell>
          <cell r="E1172">
            <v>201010</v>
          </cell>
        </row>
        <row r="1173">
          <cell r="A1173" t="str">
            <v>411860</v>
          </cell>
          <cell r="B1173" t="str">
            <v>PAULA FREITAS</v>
          </cell>
          <cell r="C1173" t="str">
            <v>PR</v>
          </cell>
        </row>
        <row r="1174">
          <cell r="A1174" t="str">
            <v>412450</v>
          </cell>
          <cell r="B1174" t="str">
            <v>SANTO INACIO</v>
          </cell>
          <cell r="C1174" t="str">
            <v>PR</v>
          </cell>
        </row>
        <row r="1175">
          <cell r="A1175" t="str">
            <v>350130</v>
          </cell>
          <cell r="B1175" t="str">
            <v>ALVARES MACHADO</v>
          </cell>
          <cell r="C1175" t="str">
            <v>SP</v>
          </cell>
        </row>
        <row r="1176">
          <cell r="A1176" t="str">
            <v>355600</v>
          </cell>
          <cell r="B1176" t="str">
            <v>URUPES</v>
          </cell>
          <cell r="C1176" t="str">
            <v>SP</v>
          </cell>
        </row>
        <row r="1177">
          <cell r="A1177" t="str">
            <v>313580</v>
          </cell>
          <cell r="B1177" t="str">
            <v>JEQUITINHONHA</v>
          </cell>
          <cell r="C1177" t="str">
            <v>MG</v>
          </cell>
          <cell r="D1177">
            <v>231358</v>
          </cell>
          <cell r="E1177">
            <v>1700460</v>
          </cell>
        </row>
        <row r="1178">
          <cell r="A1178" t="str">
            <v>310060</v>
          </cell>
          <cell r="B1178" t="str">
            <v>AGUA BOA</v>
          </cell>
          <cell r="C1178" t="str">
            <v>MG</v>
          </cell>
          <cell r="D1178">
            <v>81275</v>
          </cell>
          <cell r="E1178">
            <v>2790618</v>
          </cell>
        </row>
        <row r="1179">
          <cell r="A1179" t="str">
            <v>310930</v>
          </cell>
          <cell r="B1179" t="str">
            <v>BURITIS</v>
          </cell>
          <cell r="C1179" t="str">
            <v>MG</v>
          </cell>
          <cell r="D1179">
            <v>217850</v>
          </cell>
          <cell r="E1179">
            <v>2984187</v>
          </cell>
        </row>
        <row r="1180">
          <cell r="A1180" t="str">
            <v>314587</v>
          </cell>
          <cell r="B1180" t="str">
            <v>ORIZANIA</v>
          </cell>
          <cell r="C1180" t="str">
            <v>MG</v>
          </cell>
          <cell r="D1180">
            <v>204934</v>
          </cell>
          <cell r="E1180">
            <v>1153712</v>
          </cell>
        </row>
        <row r="1181">
          <cell r="A1181" t="str">
            <v>353040</v>
          </cell>
          <cell r="B1181" t="str">
            <v>MIRASSOLANDIA</v>
          </cell>
          <cell r="C1181" t="str">
            <v>SP</v>
          </cell>
          <cell r="D1181">
            <v>63425</v>
          </cell>
          <cell r="E1181">
            <v>199987</v>
          </cell>
          <cell r="G1181">
            <v>149412</v>
          </cell>
        </row>
        <row r="1182">
          <cell r="A1182" t="str">
            <v>354765</v>
          </cell>
          <cell r="B1182" t="str">
            <v>SANTA SALETE</v>
          </cell>
          <cell r="C1182" t="str">
            <v>SP</v>
          </cell>
          <cell r="E1182">
            <v>80695</v>
          </cell>
        </row>
        <row r="1183">
          <cell r="A1183" t="str">
            <v>314720</v>
          </cell>
          <cell r="B1183" t="str">
            <v>PARAGUACU</v>
          </cell>
          <cell r="C1183" t="str">
            <v>MG</v>
          </cell>
          <cell r="D1183">
            <v>119901</v>
          </cell>
          <cell r="E1183">
            <v>1282129</v>
          </cell>
        </row>
        <row r="1184">
          <cell r="A1184" t="str">
            <v>510305</v>
          </cell>
          <cell r="B1184" t="str">
            <v>CLAUDIA</v>
          </cell>
          <cell r="C1184" t="str">
            <v>MT</v>
          </cell>
        </row>
        <row r="1185">
          <cell r="A1185" t="str">
            <v>310690</v>
          </cell>
          <cell r="B1185" t="str">
            <v>BICAS</v>
          </cell>
          <cell r="C1185" t="str">
            <v>MG</v>
          </cell>
          <cell r="D1185">
            <v>165672</v>
          </cell>
          <cell r="E1185">
            <v>1141453</v>
          </cell>
        </row>
        <row r="1186">
          <cell r="A1186" t="str">
            <v>420840</v>
          </cell>
          <cell r="B1186" t="str">
            <v>ITAPIRANGA</v>
          </cell>
          <cell r="C1186" t="str">
            <v>SC</v>
          </cell>
          <cell r="E1186">
            <v>1793713</v>
          </cell>
        </row>
        <row r="1187">
          <cell r="A1187" t="str">
            <v>313840</v>
          </cell>
          <cell r="B1187" t="str">
            <v>LEOPOLDINA</v>
          </cell>
          <cell r="C1187" t="str">
            <v>MG</v>
          </cell>
          <cell r="D1187">
            <v>230440</v>
          </cell>
          <cell r="E1187">
            <v>7437797</v>
          </cell>
        </row>
        <row r="1188">
          <cell r="A1188" t="str">
            <v>315000</v>
          </cell>
          <cell r="B1188" t="str">
            <v>PESCADOR</v>
          </cell>
          <cell r="C1188" t="str">
            <v>MG</v>
          </cell>
          <cell r="D1188">
            <v>67339</v>
          </cell>
          <cell r="E1188">
            <v>200443</v>
          </cell>
        </row>
        <row r="1189">
          <cell r="A1189" t="str">
            <v>314000</v>
          </cell>
          <cell r="B1189" t="str">
            <v>MARIANA</v>
          </cell>
          <cell r="C1189" t="str">
            <v>MG</v>
          </cell>
          <cell r="D1189">
            <v>9603</v>
          </cell>
          <cell r="E1189">
            <v>50137099</v>
          </cell>
        </row>
        <row r="1190">
          <cell r="A1190" t="str">
            <v>420555</v>
          </cell>
          <cell r="B1190" t="str">
            <v>FREI ROGERIO</v>
          </cell>
          <cell r="C1190" t="str">
            <v>SC</v>
          </cell>
        </row>
        <row r="1191">
          <cell r="A1191" t="str">
            <v>312230</v>
          </cell>
          <cell r="B1191" t="str">
            <v>DIVINOPOLIS</v>
          </cell>
          <cell r="C1191" t="str">
            <v>MG</v>
          </cell>
          <cell r="D1191">
            <v>296140</v>
          </cell>
          <cell r="E1191">
            <v>15682187</v>
          </cell>
        </row>
        <row r="1192">
          <cell r="A1192" t="str">
            <v>316920</v>
          </cell>
          <cell r="B1192" t="str">
            <v>TOMBOS</v>
          </cell>
          <cell r="C1192" t="str">
            <v>MG</v>
          </cell>
        </row>
        <row r="1193">
          <cell r="A1193" t="str">
            <v>311790</v>
          </cell>
          <cell r="B1193" t="str">
            <v>CONGONHAL</v>
          </cell>
          <cell r="C1193" t="str">
            <v>MG</v>
          </cell>
          <cell r="D1193">
            <v>62123</v>
          </cell>
          <cell r="E1193">
            <v>408868</v>
          </cell>
        </row>
        <row r="1194">
          <cell r="A1194" t="str">
            <v>410750</v>
          </cell>
          <cell r="B1194" t="str">
            <v>ENGENHEIRO BELTRAO</v>
          </cell>
          <cell r="C1194" t="str">
            <v>PR</v>
          </cell>
        </row>
        <row r="1195">
          <cell r="A1195" t="str">
            <v>317005</v>
          </cell>
          <cell r="B1195" t="str">
            <v>UBAPORANGA</v>
          </cell>
          <cell r="C1195" t="str">
            <v>MG</v>
          </cell>
        </row>
        <row r="1196">
          <cell r="A1196" t="str">
            <v>314537</v>
          </cell>
          <cell r="B1196" t="str">
            <v>NOVORIZONTE</v>
          </cell>
          <cell r="C1196" t="str">
            <v>MG</v>
          </cell>
          <cell r="D1196">
            <v>58398</v>
          </cell>
          <cell r="E1196">
            <v>460632</v>
          </cell>
        </row>
        <row r="1197">
          <cell r="A1197" t="str">
            <v>310620</v>
          </cell>
          <cell r="B1197" t="str">
            <v>BELO HORIZONTE</v>
          </cell>
          <cell r="C1197" t="str">
            <v>MG</v>
          </cell>
          <cell r="D1197">
            <v>26338</v>
          </cell>
          <cell r="E1197">
            <v>646325203</v>
          </cell>
        </row>
        <row r="1198">
          <cell r="A1198" t="str">
            <v>313680</v>
          </cell>
          <cell r="B1198" t="str">
            <v>JURAMENTO</v>
          </cell>
          <cell r="C1198" t="str">
            <v>MG</v>
          </cell>
          <cell r="D1198">
            <v>45565</v>
          </cell>
          <cell r="E1198">
            <v>944069</v>
          </cell>
        </row>
        <row r="1199">
          <cell r="A1199" t="str">
            <v>355510</v>
          </cell>
          <cell r="B1199" t="str">
            <v>TUPI PAULISTA</v>
          </cell>
          <cell r="C1199" t="str">
            <v>SP</v>
          </cell>
          <cell r="E1199">
            <v>974340</v>
          </cell>
        </row>
        <row r="1200">
          <cell r="A1200" t="str">
            <v>315030</v>
          </cell>
          <cell r="B1200" t="str">
            <v>PIEDADE DO RIO GRANDE</v>
          </cell>
          <cell r="C1200" t="str">
            <v>MG</v>
          </cell>
          <cell r="D1200">
            <v>5337</v>
          </cell>
          <cell r="E1200">
            <v>2155758</v>
          </cell>
        </row>
        <row r="1201">
          <cell r="A1201" t="str">
            <v>312840</v>
          </cell>
          <cell r="B1201" t="str">
            <v>GUARANI</v>
          </cell>
          <cell r="C1201" t="str">
            <v>MG</v>
          </cell>
          <cell r="D1201">
            <v>51716</v>
          </cell>
          <cell r="E1201">
            <v>1926663</v>
          </cell>
        </row>
        <row r="1202">
          <cell r="A1202" t="str">
            <v>350910</v>
          </cell>
          <cell r="B1202" t="str">
            <v>CAIUA</v>
          </cell>
          <cell r="C1202" t="str">
            <v>SP</v>
          </cell>
        </row>
        <row r="1203">
          <cell r="A1203" t="str">
            <v>420600</v>
          </cell>
          <cell r="B1203" t="str">
            <v>GOVERNADOR CELSO RAMOS</v>
          </cell>
          <cell r="C1203" t="str">
            <v>SC</v>
          </cell>
          <cell r="E1203">
            <v>2049858</v>
          </cell>
        </row>
        <row r="1204">
          <cell r="A1204" t="str">
            <v>312710</v>
          </cell>
          <cell r="B1204" t="str">
            <v>FRUTAL</v>
          </cell>
          <cell r="C1204" t="str">
            <v>MG</v>
          </cell>
          <cell r="D1204">
            <v>434825</v>
          </cell>
          <cell r="E1204">
            <v>2395955</v>
          </cell>
        </row>
        <row r="1205">
          <cell r="A1205" t="str">
            <v>312220</v>
          </cell>
          <cell r="B1205" t="str">
            <v>DIVINOLANDIA DE MINAS</v>
          </cell>
          <cell r="C1205" t="str">
            <v>MG</v>
          </cell>
          <cell r="D1205">
            <v>138615</v>
          </cell>
          <cell r="E1205">
            <v>1253065</v>
          </cell>
        </row>
        <row r="1206">
          <cell r="A1206" t="str">
            <v>411727</v>
          </cell>
          <cell r="B1206" t="str">
            <v>NOVA TEBAS</v>
          </cell>
          <cell r="C1206" t="str">
            <v>PR</v>
          </cell>
        </row>
        <row r="1207">
          <cell r="A1207" t="str">
            <v>312830</v>
          </cell>
          <cell r="B1207" t="str">
            <v>GUARANESIA</v>
          </cell>
          <cell r="C1207" t="str">
            <v>MG</v>
          </cell>
          <cell r="D1207">
            <v>208233</v>
          </cell>
          <cell r="E1207">
            <v>979503</v>
          </cell>
        </row>
        <row r="1208">
          <cell r="A1208" t="str">
            <v>315320</v>
          </cell>
          <cell r="B1208" t="str">
            <v>PRESIDENTE JUSCELINO</v>
          </cell>
          <cell r="C1208" t="str">
            <v>MG</v>
          </cell>
          <cell r="D1208">
            <v>78684</v>
          </cell>
          <cell r="E1208">
            <v>922351</v>
          </cell>
        </row>
        <row r="1209">
          <cell r="A1209" t="str">
            <v>316110</v>
          </cell>
          <cell r="B1209" t="str">
            <v>SAO FRANCISCO</v>
          </cell>
          <cell r="C1209" t="str">
            <v>MG</v>
          </cell>
          <cell r="D1209">
            <v>397260</v>
          </cell>
          <cell r="E1209">
            <v>4457685</v>
          </cell>
        </row>
        <row r="1210">
          <cell r="A1210" t="str">
            <v>315020</v>
          </cell>
          <cell r="B1210" t="str">
            <v>PIEDADE DE PONTE NOVA</v>
          </cell>
          <cell r="C1210" t="str">
            <v>MG</v>
          </cell>
          <cell r="D1210">
            <v>20908</v>
          </cell>
          <cell r="E1210">
            <v>853456</v>
          </cell>
        </row>
        <row r="1211">
          <cell r="A1211" t="str">
            <v>420775</v>
          </cell>
          <cell r="B1211" t="str">
            <v>IRACEMINHA</v>
          </cell>
          <cell r="C1211" t="str">
            <v>SC</v>
          </cell>
          <cell r="E1211">
            <v>929341</v>
          </cell>
        </row>
        <row r="1212">
          <cell r="A1212" t="str">
            <v>430632</v>
          </cell>
          <cell r="B1212" t="str">
            <v>DERRUBADAS</v>
          </cell>
          <cell r="C1212" t="str">
            <v>RS</v>
          </cell>
          <cell r="D1212">
            <v>79186</v>
          </cell>
          <cell r="E1212">
            <v>880375</v>
          </cell>
        </row>
        <row r="1213">
          <cell r="A1213" t="str">
            <v>315645</v>
          </cell>
          <cell r="B1213" t="str">
            <v>ROSARIO DA LIMEIRA</v>
          </cell>
          <cell r="C1213" t="str">
            <v>MG</v>
          </cell>
          <cell r="D1213">
            <v>76331</v>
          </cell>
          <cell r="E1213">
            <v>855026</v>
          </cell>
        </row>
        <row r="1214">
          <cell r="A1214" t="str">
            <v>312110</v>
          </cell>
          <cell r="B1214" t="str">
            <v>DELFIM MOREIRA</v>
          </cell>
          <cell r="C1214" t="str">
            <v>MG</v>
          </cell>
          <cell r="D1214">
            <v>68590</v>
          </cell>
          <cell r="E1214">
            <v>811447</v>
          </cell>
        </row>
        <row r="1215">
          <cell r="A1215" t="str">
            <v>431940</v>
          </cell>
          <cell r="B1215" t="str">
            <v>SAO PEDRO DO SUL</v>
          </cell>
          <cell r="C1215" t="str">
            <v>RS</v>
          </cell>
          <cell r="D1215">
            <v>147742</v>
          </cell>
          <cell r="E1215">
            <v>626382</v>
          </cell>
        </row>
        <row r="1216">
          <cell r="A1216" t="str">
            <v>316390</v>
          </cell>
          <cell r="B1216" t="str">
            <v>SAO PEDRO DA UNIAO</v>
          </cell>
          <cell r="C1216" t="str">
            <v>MG</v>
          </cell>
        </row>
        <row r="1217">
          <cell r="A1217" t="str">
            <v>431600</v>
          </cell>
          <cell r="B1217" t="str">
            <v>ROLANTE</v>
          </cell>
          <cell r="C1217" t="str">
            <v>RS</v>
          </cell>
        </row>
        <row r="1218">
          <cell r="A1218" t="str">
            <v>411950</v>
          </cell>
          <cell r="B1218" t="str">
            <v>PIRAQUARA</v>
          </cell>
          <cell r="C1218" t="str">
            <v>PR</v>
          </cell>
        </row>
        <row r="1219">
          <cell r="A1219" t="str">
            <v>313880</v>
          </cell>
          <cell r="B1219" t="str">
            <v>LUZ</v>
          </cell>
          <cell r="C1219" t="str">
            <v>MG</v>
          </cell>
          <cell r="D1219">
            <v>1446</v>
          </cell>
          <cell r="E1219">
            <v>1775338</v>
          </cell>
        </row>
        <row r="1220">
          <cell r="A1220" t="str">
            <v>311160</v>
          </cell>
          <cell r="B1220" t="str">
            <v>CAMPOS GERAIS</v>
          </cell>
          <cell r="C1220" t="str">
            <v>MG</v>
          </cell>
          <cell r="D1220">
            <v>22582</v>
          </cell>
          <cell r="E1220">
            <v>2641890</v>
          </cell>
        </row>
        <row r="1221">
          <cell r="A1221" t="str">
            <v>312660</v>
          </cell>
          <cell r="B1221" t="str">
            <v>FRANCISCO DUMONT</v>
          </cell>
          <cell r="C1221" t="str">
            <v>MG</v>
          </cell>
          <cell r="D1221">
            <v>36719</v>
          </cell>
          <cell r="E1221">
            <v>210557</v>
          </cell>
        </row>
        <row r="1222">
          <cell r="A1222" t="str">
            <v>310200</v>
          </cell>
          <cell r="B1222" t="str">
            <v>ALTEROSA</v>
          </cell>
          <cell r="C1222" t="str">
            <v>MG</v>
          </cell>
          <cell r="D1222">
            <v>52162</v>
          </cell>
          <cell r="E1222">
            <v>899608</v>
          </cell>
        </row>
        <row r="1223">
          <cell r="A1223" t="str">
            <v>431110</v>
          </cell>
          <cell r="B1223" t="str">
            <v>JAGUARI</v>
          </cell>
          <cell r="C1223" t="str">
            <v>RS</v>
          </cell>
          <cell r="D1223">
            <v>100686</v>
          </cell>
          <cell r="E1223">
            <v>213779</v>
          </cell>
        </row>
        <row r="1224">
          <cell r="A1224" t="str">
            <v>350650</v>
          </cell>
          <cell r="B1224" t="str">
            <v>BIRIGUI</v>
          </cell>
          <cell r="C1224" t="str">
            <v>SP</v>
          </cell>
          <cell r="E1224">
            <v>1654803</v>
          </cell>
        </row>
        <row r="1225">
          <cell r="A1225" t="str">
            <v>354870</v>
          </cell>
          <cell r="B1225" t="str">
            <v>SAO BERNARDO DO CAMPO</v>
          </cell>
          <cell r="C1225" t="str">
            <v>SP</v>
          </cell>
          <cell r="D1225">
            <v>11689186</v>
          </cell>
          <cell r="F1225">
            <v>135460</v>
          </cell>
        </row>
        <row r="1226">
          <cell r="A1226" t="str">
            <v>310950</v>
          </cell>
          <cell r="B1226" t="str">
            <v>CABO VERDE</v>
          </cell>
          <cell r="C1226" t="str">
            <v>MG</v>
          </cell>
          <cell r="D1226">
            <v>222997</v>
          </cell>
          <cell r="E1226">
            <v>1303661</v>
          </cell>
        </row>
        <row r="1227">
          <cell r="A1227" t="str">
            <v>520340</v>
          </cell>
          <cell r="B1227" t="str">
            <v>BOM JARDIM DE GOIAS</v>
          </cell>
          <cell r="C1227" t="str">
            <v>GO</v>
          </cell>
          <cell r="E1227">
            <v>87882</v>
          </cell>
        </row>
        <row r="1228">
          <cell r="A1228" t="str">
            <v>351140</v>
          </cell>
          <cell r="B1228" t="str">
            <v>CERQUEIRA CESAR</v>
          </cell>
          <cell r="C1228" t="str">
            <v>SP</v>
          </cell>
          <cell r="D1228">
            <v>275302</v>
          </cell>
          <cell r="E1228">
            <v>817588</v>
          </cell>
          <cell r="G1228">
            <v>570050</v>
          </cell>
        </row>
        <row r="1229">
          <cell r="A1229" t="str">
            <v>420870</v>
          </cell>
          <cell r="B1229" t="str">
            <v>JACINTO MACHADO</v>
          </cell>
          <cell r="C1229" t="str">
            <v>SC</v>
          </cell>
          <cell r="D1229">
            <v>200233</v>
          </cell>
          <cell r="E1229">
            <v>827605</v>
          </cell>
        </row>
        <row r="1230">
          <cell r="A1230" t="str">
            <v>421180</v>
          </cell>
          <cell r="B1230" t="str">
            <v>OURO</v>
          </cell>
          <cell r="C1230" t="str">
            <v>SC</v>
          </cell>
          <cell r="D1230">
            <v>48756</v>
          </cell>
          <cell r="E1230">
            <v>461974</v>
          </cell>
        </row>
        <row r="1231">
          <cell r="A1231" t="str">
            <v>420215</v>
          </cell>
          <cell r="B1231" t="str">
            <v>BELMONTE</v>
          </cell>
          <cell r="C1231" t="str">
            <v>SC</v>
          </cell>
          <cell r="E1231">
            <v>269346</v>
          </cell>
        </row>
        <row r="1232">
          <cell r="A1232" t="str">
            <v>313865</v>
          </cell>
          <cell r="B1232" t="str">
            <v>LONTRA</v>
          </cell>
          <cell r="C1232" t="str">
            <v>MG</v>
          </cell>
          <cell r="D1232">
            <v>70941</v>
          </cell>
          <cell r="E1232">
            <v>1246851</v>
          </cell>
        </row>
        <row r="1233">
          <cell r="A1233" t="str">
            <v>312550</v>
          </cell>
          <cell r="B1233" t="str">
            <v>SAO GONCALO DO RIO PRETO</v>
          </cell>
          <cell r="C1233" t="str">
            <v>MG</v>
          </cell>
          <cell r="D1233">
            <v>103070</v>
          </cell>
          <cell r="E1233">
            <v>1826830</v>
          </cell>
        </row>
        <row r="1234">
          <cell r="A1234" t="str">
            <v>313540</v>
          </cell>
          <cell r="B1234" t="str">
            <v>JECEABA</v>
          </cell>
          <cell r="C1234" t="str">
            <v>MG</v>
          </cell>
          <cell r="D1234">
            <v>174054</v>
          </cell>
          <cell r="E1234">
            <v>2055971</v>
          </cell>
        </row>
        <row r="1235">
          <cell r="A1235" t="str">
            <v>312430</v>
          </cell>
          <cell r="B1235" t="str">
            <v>ESPINOSA</v>
          </cell>
          <cell r="C1235" t="str">
            <v>MG</v>
          </cell>
          <cell r="D1235">
            <v>88270</v>
          </cell>
          <cell r="E1235">
            <v>699358</v>
          </cell>
        </row>
        <row r="1236">
          <cell r="A1236" t="str">
            <v>315280</v>
          </cell>
          <cell r="B1236" t="str">
            <v>PRATA</v>
          </cell>
          <cell r="C1236" t="str">
            <v>MG</v>
          </cell>
          <cell r="D1236">
            <v>967</v>
          </cell>
          <cell r="E1236">
            <v>50141710</v>
          </cell>
        </row>
        <row r="1237">
          <cell r="A1237" t="str">
            <v>420490</v>
          </cell>
          <cell r="B1237" t="str">
            <v>DESCANSO</v>
          </cell>
          <cell r="C1237" t="str">
            <v>SC</v>
          </cell>
          <cell r="D1237">
            <v>69000</v>
          </cell>
          <cell r="E1237">
            <v>980722</v>
          </cell>
        </row>
        <row r="1238">
          <cell r="A1238" t="str">
            <v>350800</v>
          </cell>
          <cell r="B1238" t="str">
            <v>BURI</v>
          </cell>
          <cell r="C1238" t="str">
            <v>SP</v>
          </cell>
        </row>
        <row r="1239">
          <cell r="A1239" t="str">
            <v>316140</v>
          </cell>
          <cell r="B1239" t="str">
            <v>SAO FRANCISCO DO GLORIA</v>
          </cell>
          <cell r="C1239" t="str">
            <v>MG</v>
          </cell>
          <cell r="D1239">
            <v>57490</v>
          </cell>
          <cell r="E1239">
            <v>319019</v>
          </cell>
        </row>
        <row r="1240">
          <cell r="A1240" t="str">
            <v>420110</v>
          </cell>
          <cell r="B1240" t="str">
            <v>ANITAPOLIS</v>
          </cell>
          <cell r="C1240" t="str">
            <v>SC</v>
          </cell>
          <cell r="E1240">
            <v>310907</v>
          </cell>
        </row>
        <row r="1241">
          <cell r="A1241" t="str">
            <v>221050</v>
          </cell>
          <cell r="B1241" t="str">
            <v>SAO PEDRO DO PIAUI</v>
          </cell>
          <cell r="C1241" t="str">
            <v>PI</v>
          </cell>
          <cell r="D1241">
            <v>35806</v>
          </cell>
        </row>
        <row r="1242">
          <cell r="A1242" t="str">
            <v>316370</v>
          </cell>
          <cell r="B1242" t="str">
            <v>SAO LOURENCO</v>
          </cell>
          <cell r="C1242" t="str">
            <v>MG</v>
          </cell>
        </row>
        <row r="1243">
          <cell r="A1243" t="str">
            <v>353200</v>
          </cell>
          <cell r="B1243" t="str">
            <v>MORUNGABA</v>
          </cell>
          <cell r="C1243" t="str">
            <v>SP</v>
          </cell>
        </row>
        <row r="1244">
          <cell r="A1244" t="str">
            <v>313770</v>
          </cell>
          <cell r="B1244" t="str">
            <v>LAJINHA</v>
          </cell>
          <cell r="C1244" t="str">
            <v>MG</v>
          </cell>
          <cell r="D1244">
            <v>170877</v>
          </cell>
          <cell r="E1244">
            <v>4034907</v>
          </cell>
        </row>
        <row r="1245">
          <cell r="A1245" t="str">
            <v>311535</v>
          </cell>
          <cell r="B1245" t="str">
            <v>CATAS ALTAS</v>
          </cell>
          <cell r="C1245" t="str">
            <v>MG</v>
          </cell>
          <cell r="D1245">
            <v>129637</v>
          </cell>
          <cell r="E1245">
            <v>932523</v>
          </cell>
        </row>
        <row r="1246">
          <cell r="A1246" t="str">
            <v>411060</v>
          </cell>
          <cell r="B1246" t="str">
            <v>IPORA</v>
          </cell>
          <cell r="C1246" t="str">
            <v>PR</v>
          </cell>
          <cell r="E1246">
            <v>314833</v>
          </cell>
        </row>
        <row r="1247">
          <cell r="A1247" t="str">
            <v>313652</v>
          </cell>
          <cell r="B1247" t="str">
            <v>JOSE GONCALVES DE MINAS</v>
          </cell>
          <cell r="C1247" t="str">
            <v>MG</v>
          </cell>
          <cell r="D1247">
            <v>21874</v>
          </cell>
          <cell r="E1247">
            <v>271748</v>
          </cell>
        </row>
        <row r="1248">
          <cell r="A1248" t="str">
            <v>314100</v>
          </cell>
          <cell r="B1248" t="str">
            <v>MATO VERDE</v>
          </cell>
          <cell r="C1248" t="str">
            <v>MG</v>
          </cell>
          <cell r="D1248">
            <v>9268</v>
          </cell>
          <cell r="E1248">
            <v>2449504</v>
          </cell>
        </row>
        <row r="1249">
          <cell r="A1249" t="str">
            <v>354740</v>
          </cell>
          <cell r="B1249" t="str">
            <v>SANTA RITA D'OESTE</v>
          </cell>
          <cell r="C1249" t="str">
            <v>SP</v>
          </cell>
        </row>
        <row r="1250">
          <cell r="A1250" t="str">
            <v>420768</v>
          </cell>
          <cell r="B1250" t="str">
            <v>IPUACU</v>
          </cell>
          <cell r="C1250" t="str">
            <v>SC</v>
          </cell>
          <cell r="E1250">
            <v>523930</v>
          </cell>
        </row>
        <row r="1251">
          <cell r="A1251" t="str">
            <v>311950</v>
          </cell>
          <cell r="B1251" t="str">
            <v>CORONEL MURTA</v>
          </cell>
          <cell r="C1251" t="str">
            <v>MG</v>
          </cell>
          <cell r="D1251">
            <v>60790</v>
          </cell>
          <cell r="E1251">
            <v>619718</v>
          </cell>
        </row>
        <row r="1252">
          <cell r="A1252" t="str">
            <v>314730</v>
          </cell>
          <cell r="B1252" t="str">
            <v>PARAISOPOLIS</v>
          </cell>
          <cell r="C1252" t="str">
            <v>MG</v>
          </cell>
          <cell r="D1252">
            <v>214825</v>
          </cell>
          <cell r="E1252">
            <v>1060353</v>
          </cell>
        </row>
        <row r="1253">
          <cell r="A1253" t="str">
            <v>314570</v>
          </cell>
          <cell r="B1253" t="str">
            <v>OLIVEIRA FORTES</v>
          </cell>
          <cell r="C1253" t="str">
            <v>MG</v>
          </cell>
          <cell r="D1253">
            <v>48082</v>
          </cell>
          <cell r="E1253">
            <v>232628</v>
          </cell>
        </row>
        <row r="1254">
          <cell r="A1254" t="str">
            <v>430470</v>
          </cell>
          <cell r="B1254" t="str">
            <v>CARAZINHO</v>
          </cell>
          <cell r="C1254" t="str">
            <v>RS</v>
          </cell>
          <cell r="D1254">
            <v>701867</v>
          </cell>
          <cell r="E1254">
            <v>2021999</v>
          </cell>
        </row>
        <row r="1255">
          <cell r="A1255" t="str">
            <v>355380</v>
          </cell>
          <cell r="B1255" t="str">
            <v>TAQUARITUBA</v>
          </cell>
          <cell r="C1255" t="str">
            <v>SP</v>
          </cell>
          <cell r="E1255">
            <v>930939</v>
          </cell>
        </row>
        <row r="1256">
          <cell r="A1256" t="str">
            <v>317052</v>
          </cell>
          <cell r="B1256" t="str">
            <v>URUCUIA</v>
          </cell>
          <cell r="C1256" t="str">
            <v>MG</v>
          </cell>
        </row>
        <row r="1257">
          <cell r="A1257" t="str">
            <v>311260</v>
          </cell>
          <cell r="B1257" t="str">
            <v>CAPINOPOLIS</v>
          </cell>
          <cell r="C1257" t="str">
            <v>MG</v>
          </cell>
          <cell r="D1257">
            <v>97192</v>
          </cell>
          <cell r="E1257">
            <v>493958</v>
          </cell>
        </row>
        <row r="1258">
          <cell r="A1258" t="str">
            <v>316045</v>
          </cell>
          <cell r="B1258" t="str">
            <v>SANTO ANTONIO DO RETIRO</v>
          </cell>
          <cell r="C1258" t="str">
            <v>MG</v>
          </cell>
          <cell r="D1258">
            <v>1877</v>
          </cell>
          <cell r="E1258">
            <v>502610</v>
          </cell>
        </row>
        <row r="1259">
          <cell r="A1259" t="str">
            <v>351610</v>
          </cell>
          <cell r="B1259" t="str">
            <v>FLORINIA</v>
          </cell>
          <cell r="C1259" t="str">
            <v>SP</v>
          </cell>
        </row>
        <row r="1260">
          <cell r="A1260" t="str">
            <v>312820</v>
          </cell>
          <cell r="B1260" t="str">
            <v>GUARACIABA</v>
          </cell>
          <cell r="C1260" t="str">
            <v>MG</v>
          </cell>
          <cell r="D1260">
            <v>180044</v>
          </cell>
          <cell r="E1260">
            <v>973755</v>
          </cell>
        </row>
        <row r="1261">
          <cell r="A1261" t="str">
            <v>313080</v>
          </cell>
          <cell r="B1261" t="str">
            <v>INGAI</v>
          </cell>
          <cell r="C1261" t="str">
            <v>MG</v>
          </cell>
          <cell r="D1261">
            <v>5561</v>
          </cell>
          <cell r="E1261">
            <v>42058</v>
          </cell>
        </row>
        <row r="1262">
          <cell r="A1262" t="str">
            <v>432185</v>
          </cell>
          <cell r="B1262" t="str">
            <v>TRES PALMEIRAS</v>
          </cell>
          <cell r="C1262" t="str">
            <v>RS</v>
          </cell>
        </row>
        <row r="1263">
          <cell r="A1263" t="str">
            <v>510268</v>
          </cell>
          <cell r="B1263" t="str">
            <v>CAMPOS DE JULIO</v>
          </cell>
          <cell r="C1263" t="str">
            <v>MT</v>
          </cell>
        </row>
        <row r="1264">
          <cell r="A1264" t="str">
            <v>410810</v>
          </cell>
          <cell r="B1264" t="str">
            <v>FLORIDA</v>
          </cell>
          <cell r="C1264" t="str">
            <v>PR</v>
          </cell>
        </row>
        <row r="1265">
          <cell r="A1265" t="str">
            <v>315380</v>
          </cell>
          <cell r="B1265" t="str">
            <v>QUELUZITO</v>
          </cell>
          <cell r="C1265" t="str">
            <v>MG</v>
          </cell>
          <cell r="D1265">
            <v>27683</v>
          </cell>
          <cell r="E1265">
            <v>1263184</v>
          </cell>
        </row>
        <row r="1266">
          <cell r="A1266" t="str">
            <v>312720</v>
          </cell>
          <cell r="B1266" t="str">
            <v>FUNILANDIA</v>
          </cell>
          <cell r="C1266" t="str">
            <v>MG</v>
          </cell>
          <cell r="D1266">
            <v>93781</v>
          </cell>
          <cell r="E1266">
            <v>1069787</v>
          </cell>
        </row>
        <row r="1267">
          <cell r="A1267" t="str">
            <v>314800</v>
          </cell>
          <cell r="B1267" t="str">
            <v>PATOS DE MINAS</v>
          </cell>
          <cell r="C1267" t="str">
            <v>MG</v>
          </cell>
          <cell r="D1267">
            <v>563216</v>
          </cell>
          <cell r="E1267">
            <v>4003438</v>
          </cell>
        </row>
        <row r="1268">
          <cell r="A1268" t="str">
            <v>316830</v>
          </cell>
          <cell r="B1268" t="str">
            <v>TAQUARACU DE MINAS</v>
          </cell>
          <cell r="C1268" t="str">
            <v>MG</v>
          </cell>
        </row>
        <row r="1269">
          <cell r="A1269" t="str">
            <v>316040</v>
          </cell>
          <cell r="B1269" t="str">
            <v>SANTO ANTONIO DO MONTE</v>
          </cell>
          <cell r="C1269" t="str">
            <v>MG</v>
          </cell>
          <cell r="D1269">
            <v>248301</v>
          </cell>
          <cell r="E1269">
            <v>497400</v>
          </cell>
        </row>
        <row r="1270">
          <cell r="A1270" t="str">
            <v>316120</v>
          </cell>
          <cell r="B1270" t="str">
            <v>SAO FRANCISCO DE PAULA</v>
          </cell>
          <cell r="C1270" t="str">
            <v>MG</v>
          </cell>
        </row>
        <row r="1271">
          <cell r="A1271" t="str">
            <v>311960</v>
          </cell>
          <cell r="B1271" t="str">
            <v>CORONEL PACHECO</v>
          </cell>
          <cell r="C1271" t="str">
            <v>MG</v>
          </cell>
          <cell r="D1271">
            <v>160307</v>
          </cell>
          <cell r="E1271">
            <v>1046164</v>
          </cell>
        </row>
        <row r="1272">
          <cell r="A1272" t="str">
            <v>421640</v>
          </cell>
          <cell r="B1272" t="str">
            <v>SAO JOAO DO SUL</v>
          </cell>
          <cell r="C1272" t="str">
            <v>SC</v>
          </cell>
        </row>
        <row r="1273">
          <cell r="A1273" t="str">
            <v>311970</v>
          </cell>
          <cell r="B1273" t="str">
            <v>CORONEL XAVIER CHAVES</v>
          </cell>
          <cell r="C1273" t="str">
            <v>MG</v>
          </cell>
          <cell r="D1273">
            <v>109226</v>
          </cell>
          <cell r="E1273">
            <v>857423</v>
          </cell>
        </row>
        <row r="1274">
          <cell r="A1274" t="str">
            <v>510622</v>
          </cell>
          <cell r="B1274" t="str">
            <v>NOVA MUTUM</v>
          </cell>
          <cell r="C1274" t="str">
            <v>MT</v>
          </cell>
        </row>
        <row r="1275">
          <cell r="A1275" t="str">
            <v>314550</v>
          </cell>
          <cell r="B1275" t="str">
            <v>OLIMPIO NORONHA</v>
          </cell>
          <cell r="C1275" t="str">
            <v>MG</v>
          </cell>
          <cell r="D1275">
            <v>53693</v>
          </cell>
          <cell r="E1275">
            <v>1024865</v>
          </cell>
        </row>
        <row r="1276">
          <cell r="A1276" t="str">
            <v>313180</v>
          </cell>
          <cell r="B1276" t="str">
            <v>ITABIRINHA</v>
          </cell>
          <cell r="C1276" t="str">
            <v>MG</v>
          </cell>
          <cell r="D1276">
            <v>1178</v>
          </cell>
          <cell r="E1276">
            <v>1390825</v>
          </cell>
        </row>
        <row r="1277">
          <cell r="A1277" t="str">
            <v>317100</v>
          </cell>
          <cell r="B1277" t="str">
            <v>VAZANTE</v>
          </cell>
          <cell r="C1277" t="str">
            <v>MG</v>
          </cell>
        </row>
        <row r="1278">
          <cell r="A1278" t="str">
            <v>315350</v>
          </cell>
          <cell r="B1278" t="str">
            <v>ALTO JEQUITIBA</v>
          </cell>
          <cell r="C1278" t="str">
            <v>MG</v>
          </cell>
          <cell r="D1278">
            <v>93189</v>
          </cell>
          <cell r="E1278">
            <v>441695</v>
          </cell>
        </row>
        <row r="1279">
          <cell r="A1279" t="str">
            <v>311230</v>
          </cell>
          <cell r="B1279" t="str">
            <v>CAPELINHA</v>
          </cell>
          <cell r="C1279" t="str">
            <v>MG</v>
          </cell>
          <cell r="D1279">
            <v>277335</v>
          </cell>
          <cell r="E1279">
            <v>1174495</v>
          </cell>
        </row>
        <row r="1280">
          <cell r="A1280" t="str">
            <v>354025</v>
          </cell>
          <cell r="B1280" t="str">
            <v>PONTALINDA</v>
          </cell>
          <cell r="C1280" t="str">
            <v>SP</v>
          </cell>
        </row>
        <row r="1281">
          <cell r="A1281" t="str">
            <v>311590</v>
          </cell>
          <cell r="B1281" t="str">
            <v>CHACARA</v>
          </cell>
          <cell r="C1281" t="str">
            <v>MG</v>
          </cell>
          <cell r="D1281">
            <v>63647</v>
          </cell>
          <cell r="E1281">
            <v>871788</v>
          </cell>
        </row>
        <row r="1282">
          <cell r="A1282" t="str">
            <v>311200</v>
          </cell>
          <cell r="B1282" t="str">
            <v>CANDEIAS</v>
          </cell>
          <cell r="C1282" t="str">
            <v>MG</v>
          </cell>
          <cell r="D1282">
            <v>117144</v>
          </cell>
          <cell r="E1282">
            <v>722587</v>
          </cell>
        </row>
        <row r="1283">
          <cell r="A1283" t="str">
            <v>315670</v>
          </cell>
          <cell r="B1283" t="str">
            <v>SABARA</v>
          </cell>
          <cell r="C1283" t="str">
            <v>MG</v>
          </cell>
          <cell r="D1283">
            <v>1914</v>
          </cell>
          <cell r="E1283">
            <v>80208054</v>
          </cell>
        </row>
        <row r="1284">
          <cell r="A1284" t="str">
            <v>312680</v>
          </cell>
          <cell r="B1284" t="str">
            <v>FREI GASPAR</v>
          </cell>
          <cell r="C1284" t="str">
            <v>MG</v>
          </cell>
          <cell r="D1284">
            <v>31979</v>
          </cell>
          <cell r="E1284">
            <v>293135</v>
          </cell>
        </row>
        <row r="1285">
          <cell r="A1285" t="str">
            <v>500310</v>
          </cell>
          <cell r="B1285" t="str">
            <v>CORGUINHO</v>
          </cell>
          <cell r="C1285" t="str">
            <v>MS</v>
          </cell>
          <cell r="D1285">
            <v>84716</v>
          </cell>
          <cell r="E1285">
            <v>345383</v>
          </cell>
        </row>
        <row r="1286">
          <cell r="A1286" t="str">
            <v>310040</v>
          </cell>
          <cell r="B1286" t="str">
            <v>ACAIACA</v>
          </cell>
          <cell r="C1286" t="str">
            <v>MG</v>
          </cell>
          <cell r="D1286">
            <v>129729</v>
          </cell>
          <cell r="E1286">
            <v>906357</v>
          </cell>
        </row>
        <row r="1287">
          <cell r="A1287" t="str">
            <v>312380</v>
          </cell>
          <cell r="B1287" t="str">
            <v>ENGENHEIRO NAVARRO</v>
          </cell>
          <cell r="C1287" t="str">
            <v>MG</v>
          </cell>
          <cell r="D1287">
            <v>63987</v>
          </cell>
          <cell r="E1287">
            <v>248963</v>
          </cell>
        </row>
        <row r="1288">
          <cell r="A1288" t="str">
            <v>355630</v>
          </cell>
          <cell r="B1288" t="str">
            <v>VALPARAISO</v>
          </cell>
          <cell r="C1288" t="str">
            <v>SP</v>
          </cell>
          <cell r="E1288">
            <v>480001</v>
          </cell>
        </row>
        <row r="1289">
          <cell r="A1289" t="str">
            <v>320334</v>
          </cell>
          <cell r="B1289" t="str">
            <v>MARECHAL FLORIANO</v>
          </cell>
          <cell r="C1289" t="str">
            <v>ES</v>
          </cell>
          <cell r="D1289">
            <v>27</v>
          </cell>
        </row>
        <row r="1290">
          <cell r="A1290" t="str">
            <v>315750</v>
          </cell>
          <cell r="B1290" t="str">
            <v>SANTA EFIGENIA DE MINAS</v>
          </cell>
          <cell r="C1290" t="str">
            <v>MG</v>
          </cell>
          <cell r="D1290">
            <v>90353</v>
          </cell>
          <cell r="E1290">
            <v>586836</v>
          </cell>
        </row>
        <row r="1291">
          <cell r="A1291" t="str">
            <v>313535</v>
          </cell>
          <cell r="B1291" t="str">
            <v>JAPONVAR</v>
          </cell>
          <cell r="C1291" t="str">
            <v>MG</v>
          </cell>
          <cell r="D1291">
            <v>43798</v>
          </cell>
          <cell r="E1291">
            <v>1391622</v>
          </cell>
        </row>
        <row r="1292">
          <cell r="A1292" t="str">
            <v>510642</v>
          </cell>
          <cell r="B1292" t="str">
            <v>PEIXOTO DE AZEVEDO</v>
          </cell>
          <cell r="C1292" t="str">
            <v>MT</v>
          </cell>
        </row>
        <row r="1293">
          <cell r="A1293" t="str">
            <v>315733</v>
          </cell>
          <cell r="B1293" t="str">
            <v>SANTA CRUZ DE MINAS</v>
          </cell>
          <cell r="C1293" t="str">
            <v>MG</v>
          </cell>
          <cell r="D1293">
            <v>155330</v>
          </cell>
          <cell r="E1293">
            <v>833070</v>
          </cell>
        </row>
        <row r="1294">
          <cell r="A1294" t="str">
            <v>311660</v>
          </cell>
          <cell r="B1294" t="str">
            <v>CLAUDIO</v>
          </cell>
          <cell r="C1294" t="str">
            <v>MG</v>
          </cell>
          <cell r="D1294">
            <v>269010</v>
          </cell>
          <cell r="E1294">
            <v>2055114</v>
          </cell>
        </row>
        <row r="1295">
          <cell r="A1295" t="str">
            <v>315530</v>
          </cell>
          <cell r="B1295" t="str">
            <v>RIO MANSO</v>
          </cell>
          <cell r="C1295" t="str">
            <v>MG</v>
          </cell>
          <cell r="D1295">
            <v>16</v>
          </cell>
          <cell r="E1295">
            <v>978200</v>
          </cell>
        </row>
        <row r="1296">
          <cell r="A1296" t="str">
            <v>410975</v>
          </cell>
          <cell r="B1296" t="str">
            <v>IBEMA</v>
          </cell>
          <cell r="C1296" t="str">
            <v>PR</v>
          </cell>
        </row>
        <row r="1297">
          <cell r="A1297" t="str">
            <v>355720</v>
          </cell>
          <cell r="B1297" t="str">
            <v>CHAVANTES</v>
          </cell>
          <cell r="C1297" t="str">
            <v>SP</v>
          </cell>
          <cell r="D1297">
            <v>88359</v>
          </cell>
          <cell r="E1297">
            <v>334070</v>
          </cell>
        </row>
        <row r="1298">
          <cell r="A1298" t="str">
            <v>316310</v>
          </cell>
          <cell r="B1298" t="str">
            <v>SAO JOSE DA VARGINHA</v>
          </cell>
          <cell r="C1298" t="str">
            <v>MG</v>
          </cell>
        </row>
        <row r="1299">
          <cell r="A1299" t="str">
            <v>317103</v>
          </cell>
          <cell r="B1299" t="str">
            <v>VERDELANDIA</v>
          </cell>
          <cell r="C1299" t="str">
            <v>MG</v>
          </cell>
        </row>
        <row r="1300">
          <cell r="A1300" t="str">
            <v>314880</v>
          </cell>
          <cell r="B1300" t="str">
            <v>PEDRA DO ANTA</v>
          </cell>
          <cell r="C1300" t="str">
            <v>MG</v>
          </cell>
          <cell r="D1300">
            <v>37969</v>
          </cell>
          <cell r="E1300">
            <v>324355</v>
          </cell>
        </row>
        <row r="1301">
          <cell r="A1301" t="str">
            <v>313140</v>
          </cell>
          <cell r="B1301" t="str">
            <v>IPIACU</v>
          </cell>
          <cell r="C1301" t="str">
            <v>MG</v>
          </cell>
          <cell r="D1301">
            <v>48173</v>
          </cell>
          <cell r="E1301">
            <v>273731</v>
          </cell>
        </row>
        <row r="1302">
          <cell r="A1302" t="str">
            <v>315300</v>
          </cell>
          <cell r="B1302" t="str">
            <v>PRATINHA</v>
          </cell>
          <cell r="C1302" t="str">
            <v>MG</v>
          </cell>
          <cell r="D1302">
            <v>12382</v>
          </cell>
          <cell r="E1302">
            <v>389776</v>
          </cell>
        </row>
        <row r="1303">
          <cell r="A1303" t="str">
            <v>421140</v>
          </cell>
          <cell r="B1303" t="str">
            <v>NOVA ERECHIM</v>
          </cell>
          <cell r="C1303" t="str">
            <v>SC</v>
          </cell>
          <cell r="E1303">
            <v>268485</v>
          </cell>
        </row>
        <row r="1304">
          <cell r="A1304" t="str">
            <v>313730</v>
          </cell>
          <cell r="B1304" t="str">
            <v>LAGOA DOS PATOS</v>
          </cell>
          <cell r="C1304" t="str">
            <v>MG</v>
          </cell>
          <cell r="D1304">
            <v>9978</v>
          </cell>
          <cell r="E1304">
            <v>657099</v>
          </cell>
        </row>
        <row r="1305">
          <cell r="A1305" t="str">
            <v>316443</v>
          </cell>
          <cell r="B1305" t="str">
            <v>SAO SEBASTIAO DA VARGEM ALEGRE</v>
          </cell>
          <cell r="C1305" t="str">
            <v>MG</v>
          </cell>
        </row>
        <row r="1306">
          <cell r="A1306" t="str">
            <v>312740</v>
          </cell>
          <cell r="B1306" t="str">
            <v>GONCALVES</v>
          </cell>
          <cell r="C1306" t="str">
            <v>MG</v>
          </cell>
          <cell r="D1306">
            <v>51465</v>
          </cell>
          <cell r="E1306">
            <v>372297</v>
          </cell>
        </row>
        <row r="1307">
          <cell r="A1307" t="str">
            <v>312210</v>
          </cell>
          <cell r="B1307" t="str">
            <v>DIVINO DAS LARANJEIRAS</v>
          </cell>
          <cell r="C1307" t="str">
            <v>MG</v>
          </cell>
          <cell r="D1307">
            <v>35907</v>
          </cell>
          <cell r="E1307">
            <v>751229</v>
          </cell>
        </row>
        <row r="1308">
          <cell r="A1308" t="str">
            <v>420370</v>
          </cell>
          <cell r="B1308" t="str">
            <v>CANELINHA</v>
          </cell>
          <cell r="C1308" t="str">
            <v>SC</v>
          </cell>
          <cell r="E1308">
            <v>493608</v>
          </cell>
        </row>
        <row r="1309">
          <cell r="A1309" t="str">
            <v>430390</v>
          </cell>
          <cell r="B1309" t="str">
            <v>CAMPO BOM</v>
          </cell>
          <cell r="C1309" t="str">
            <v>RS</v>
          </cell>
        </row>
        <row r="1310">
          <cell r="A1310" t="str">
            <v>352042</v>
          </cell>
          <cell r="B1310" t="str">
            <v>ILHA COMPRIDA</v>
          </cell>
          <cell r="C1310" t="str">
            <v>SP</v>
          </cell>
          <cell r="D1310">
            <v>163288</v>
          </cell>
          <cell r="E1310">
            <v>2935186</v>
          </cell>
        </row>
        <row r="1311">
          <cell r="A1311" t="str">
            <v>421340</v>
          </cell>
          <cell r="B1311" t="str">
            <v>PONTE SERRADA</v>
          </cell>
          <cell r="C1311" t="str">
            <v>SC</v>
          </cell>
        </row>
        <row r="1312">
          <cell r="A1312" t="str">
            <v>316600</v>
          </cell>
          <cell r="B1312" t="str">
            <v>SENHORA DE OLIVEIRA</v>
          </cell>
          <cell r="C1312" t="str">
            <v>MG</v>
          </cell>
        </row>
        <row r="1313">
          <cell r="A1313" t="str">
            <v>316590</v>
          </cell>
          <cell r="B1313" t="str">
            <v>SENADOR MODESTINO GONCALVES</v>
          </cell>
          <cell r="C1313" t="str">
            <v>MG</v>
          </cell>
        </row>
        <row r="1314">
          <cell r="A1314" t="str">
            <v>315850</v>
          </cell>
          <cell r="B1314" t="str">
            <v>SANTANA DE PIRAPAMA</v>
          </cell>
          <cell r="C1314" t="str">
            <v>MG</v>
          </cell>
          <cell r="E1314">
            <v>2</v>
          </cell>
        </row>
        <row r="1315">
          <cell r="A1315" t="str">
            <v>315240</v>
          </cell>
          <cell r="B1315" t="str">
            <v>POTE</v>
          </cell>
          <cell r="C1315" t="str">
            <v>MG</v>
          </cell>
          <cell r="D1315">
            <v>74095</v>
          </cell>
          <cell r="E1315">
            <v>758082</v>
          </cell>
        </row>
        <row r="1316">
          <cell r="A1316" t="str">
            <v>317057</v>
          </cell>
          <cell r="B1316" t="str">
            <v>VARGEM ALEGRE</v>
          </cell>
          <cell r="C1316" t="str">
            <v>MG</v>
          </cell>
        </row>
        <row r="1317">
          <cell r="A1317" t="str">
            <v>311340</v>
          </cell>
          <cell r="B1317" t="str">
            <v>CARATINGA</v>
          </cell>
          <cell r="C1317" t="str">
            <v>MG</v>
          </cell>
          <cell r="D1317">
            <v>32835</v>
          </cell>
          <cell r="E1317">
            <v>26956790</v>
          </cell>
        </row>
        <row r="1318">
          <cell r="A1318" t="str">
            <v>432163</v>
          </cell>
          <cell r="B1318" t="str">
            <v>TRES ARROIOS</v>
          </cell>
          <cell r="C1318" t="str">
            <v>RS</v>
          </cell>
          <cell r="D1318">
            <v>73829</v>
          </cell>
          <cell r="E1318">
            <v>464948</v>
          </cell>
        </row>
        <row r="1319">
          <cell r="A1319" t="str">
            <v>313090</v>
          </cell>
          <cell r="B1319" t="str">
            <v>INHAPIM</v>
          </cell>
          <cell r="C1319" t="str">
            <v>MG</v>
          </cell>
          <cell r="D1319">
            <v>158283</v>
          </cell>
          <cell r="E1319">
            <v>706837</v>
          </cell>
        </row>
        <row r="1320">
          <cell r="A1320" t="str">
            <v>420895</v>
          </cell>
          <cell r="B1320" t="str">
            <v>JARDINOPOLIS</v>
          </cell>
          <cell r="C1320" t="str">
            <v>SC</v>
          </cell>
          <cell r="E1320">
            <v>100975</v>
          </cell>
        </row>
        <row r="1321">
          <cell r="A1321" t="str">
            <v>314930</v>
          </cell>
          <cell r="B1321" t="str">
            <v>PEDRO LEOPOLDO</v>
          </cell>
          <cell r="C1321" t="str">
            <v>MG</v>
          </cell>
          <cell r="D1321">
            <v>517</v>
          </cell>
          <cell r="E1321">
            <v>36995098</v>
          </cell>
        </row>
        <row r="1322">
          <cell r="A1322" t="str">
            <v>315940</v>
          </cell>
          <cell r="B1322" t="str">
            <v>SANTA RITA DE IBITIPOCA</v>
          </cell>
          <cell r="C1322" t="str">
            <v>MG</v>
          </cell>
          <cell r="D1322">
            <v>39683</v>
          </cell>
          <cell r="E1322">
            <v>256859</v>
          </cell>
        </row>
        <row r="1323">
          <cell r="A1323" t="str">
            <v>310640</v>
          </cell>
          <cell r="B1323" t="str">
            <v>BELO VALE</v>
          </cell>
          <cell r="C1323" t="str">
            <v>MG</v>
          </cell>
          <cell r="D1323">
            <v>199731</v>
          </cell>
          <cell r="E1323">
            <v>1356269</v>
          </cell>
        </row>
        <row r="1324">
          <cell r="A1324" t="str">
            <v>317150</v>
          </cell>
          <cell r="B1324" t="str">
            <v>MATHIAS LOBATO</v>
          </cell>
          <cell r="C1324" t="str">
            <v>MG</v>
          </cell>
        </row>
        <row r="1325">
          <cell r="A1325" t="str">
            <v>330150</v>
          </cell>
          <cell r="B1325" t="str">
            <v>CORDEIRO</v>
          </cell>
          <cell r="C1325" t="str">
            <v>RJ</v>
          </cell>
        </row>
        <row r="1326">
          <cell r="A1326" t="str">
            <v>432234</v>
          </cell>
          <cell r="B1326" t="str">
            <v>UBIRETAMA</v>
          </cell>
          <cell r="C1326" t="str">
            <v>RS</v>
          </cell>
        </row>
        <row r="1327">
          <cell r="A1327" t="str">
            <v>354630</v>
          </cell>
          <cell r="B1327" t="str">
            <v>SANTA CRUZ DAS PALMEIRAS</v>
          </cell>
          <cell r="C1327" t="str">
            <v>SP</v>
          </cell>
          <cell r="E1327">
            <v>579802</v>
          </cell>
        </row>
        <row r="1328">
          <cell r="A1328" t="str">
            <v>311870</v>
          </cell>
          <cell r="B1328" t="str">
            <v>COQUEIRAL</v>
          </cell>
          <cell r="C1328" t="str">
            <v>MG</v>
          </cell>
          <cell r="D1328">
            <v>1086</v>
          </cell>
          <cell r="E1328">
            <v>3608618</v>
          </cell>
        </row>
        <row r="1329">
          <cell r="A1329" t="str">
            <v>430290</v>
          </cell>
          <cell r="B1329" t="str">
            <v>CACEQUI</v>
          </cell>
          <cell r="C1329" t="str">
            <v>RS</v>
          </cell>
          <cell r="D1329">
            <v>113084</v>
          </cell>
          <cell r="E1329">
            <v>688971</v>
          </cell>
        </row>
        <row r="1330">
          <cell r="A1330" t="str">
            <v>310390</v>
          </cell>
          <cell r="B1330" t="str">
            <v>ARAUJOS</v>
          </cell>
          <cell r="C1330" t="str">
            <v>MG</v>
          </cell>
          <cell r="D1330">
            <v>148509</v>
          </cell>
          <cell r="E1330">
            <v>706381</v>
          </cell>
        </row>
        <row r="1331">
          <cell r="A1331" t="str">
            <v>316805</v>
          </cell>
          <cell r="B1331" t="str">
            <v>TAPARUBA</v>
          </cell>
          <cell r="C1331" t="str">
            <v>MG</v>
          </cell>
        </row>
        <row r="1332">
          <cell r="A1332" t="str">
            <v>313510</v>
          </cell>
          <cell r="B1332" t="str">
            <v>JANAUBA</v>
          </cell>
          <cell r="C1332" t="str">
            <v>MG</v>
          </cell>
          <cell r="D1332">
            <v>14899</v>
          </cell>
          <cell r="E1332">
            <v>51680190</v>
          </cell>
        </row>
        <row r="1333">
          <cell r="A1333" t="str">
            <v>420543</v>
          </cell>
          <cell r="B1333" t="str">
            <v>FORMOSA DO SUL</v>
          </cell>
          <cell r="C1333" t="str">
            <v>SC</v>
          </cell>
        </row>
        <row r="1334">
          <cell r="A1334" t="str">
            <v>431340</v>
          </cell>
          <cell r="B1334" t="str">
            <v>NOVO HAMBURGO</v>
          </cell>
          <cell r="C1334" t="str">
            <v>RS</v>
          </cell>
        </row>
        <row r="1335">
          <cell r="A1335" t="str">
            <v>315820</v>
          </cell>
          <cell r="B1335" t="str">
            <v>SANTA MARIA DO SUACUI</v>
          </cell>
          <cell r="C1335" t="str">
            <v>MG</v>
          </cell>
          <cell r="D1335">
            <v>50776</v>
          </cell>
          <cell r="E1335">
            <v>764318</v>
          </cell>
        </row>
        <row r="1336">
          <cell r="A1336" t="str">
            <v>315840</v>
          </cell>
          <cell r="B1336" t="str">
            <v>SANTANA DE CATAGUASES</v>
          </cell>
          <cell r="C1336" t="str">
            <v>MG</v>
          </cell>
          <cell r="D1336">
            <v>1261</v>
          </cell>
          <cell r="E1336">
            <v>5417382</v>
          </cell>
        </row>
        <row r="1337">
          <cell r="A1337" t="str">
            <v>311070</v>
          </cell>
          <cell r="B1337" t="str">
            <v>CAMBUQUIRA</v>
          </cell>
          <cell r="C1337" t="str">
            <v>MG</v>
          </cell>
          <cell r="D1337">
            <v>3493</v>
          </cell>
          <cell r="E1337">
            <v>153678</v>
          </cell>
        </row>
        <row r="1338">
          <cell r="A1338" t="str">
            <v>311390</v>
          </cell>
          <cell r="B1338" t="str">
            <v>CARMO DA CACHOEIRA</v>
          </cell>
          <cell r="C1338" t="str">
            <v>MG</v>
          </cell>
          <cell r="D1338">
            <v>7096</v>
          </cell>
          <cell r="E1338">
            <v>169556</v>
          </cell>
        </row>
        <row r="1339">
          <cell r="A1339" t="str">
            <v>421125</v>
          </cell>
          <cell r="B1339" t="str">
            <v>MORRO GRANDE</v>
          </cell>
          <cell r="C1339" t="str">
            <v>SC</v>
          </cell>
          <cell r="D1339">
            <v>69384</v>
          </cell>
          <cell r="E1339">
            <v>304434</v>
          </cell>
        </row>
        <row r="1340">
          <cell r="A1340" t="str">
            <v>352650</v>
          </cell>
          <cell r="B1340" t="str">
            <v>LAVINIA</v>
          </cell>
          <cell r="C1340" t="str">
            <v>SP</v>
          </cell>
          <cell r="E1340">
            <v>234974</v>
          </cell>
        </row>
        <row r="1341">
          <cell r="A1341" t="str">
            <v>314437</v>
          </cell>
          <cell r="B1341" t="str">
            <v>NATALANDIA</v>
          </cell>
          <cell r="C1341" t="str">
            <v>MG</v>
          </cell>
          <cell r="D1341">
            <v>93303</v>
          </cell>
          <cell r="E1341">
            <v>628612</v>
          </cell>
        </row>
        <row r="1342">
          <cell r="A1342" t="str">
            <v>521000</v>
          </cell>
          <cell r="B1342" t="str">
            <v>INHUMAS</v>
          </cell>
          <cell r="C1342" t="str">
            <v>GO</v>
          </cell>
        </row>
        <row r="1343">
          <cell r="A1343" t="str">
            <v>310740</v>
          </cell>
          <cell r="B1343" t="str">
            <v>BOM DESPACHO</v>
          </cell>
          <cell r="C1343" t="str">
            <v>MG</v>
          </cell>
          <cell r="D1343">
            <v>334683</v>
          </cell>
          <cell r="E1343">
            <v>2763236</v>
          </cell>
        </row>
        <row r="1344">
          <cell r="A1344" t="str">
            <v>316460</v>
          </cell>
          <cell r="B1344" t="str">
            <v>SAO SEBASTIAO DO OESTE</v>
          </cell>
          <cell r="C1344" t="str">
            <v>MG</v>
          </cell>
        </row>
        <row r="1345">
          <cell r="A1345" t="str">
            <v>420970</v>
          </cell>
          <cell r="B1345" t="str">
            <v>LEBON REGIS</v>
          </cell>
          <cell r="C1345" t="str">
            <v>SC</v>
          </cell>
          <cell r="E1345">
            <v>878870</v>
          </cell>
        </row>
        <row r="1346">
          <cell r="A1346" t="str">
            <v>510794</v>
          </cell>
          <cell r="B1346" t="str">
            <v>TABAPORA</v>
          </cell>
          <cell r="C1346" t="str">
            <v>MT</v>
          </cell>
        </row>
        <row r="1347">
          <cell r="A1347" t="str">
            <v>421055</v>
          </cell>
          <cell r="B1347" t="str">
            <v>MAREMA</v>
          </cell>
          <cell r="C1347" t="str">
            <v>SC</v>
          </cell>
          <cell r="E1347">
            <v>310633</v>
          </cell>
        </row>
        <row r="1348">
          <cell r="A1348" t="str">
            <v>430210</v>
          </cell>
          <cell r="B1348" t="str">
            <v>BENTO GONCALVES</v>
          </cell>
          <cell r="C1348" t="str">
            <v>RS</v>
          </cell>
          <cell r="D1348">
            <v>1261354</v>
          </cell>
          <cell r="E1348">
            <v>10370210</v>
          </cell>
        </row>
        <row r="1349">
          <cell r="A1349" t="str">
            <v>311180</v>
          </cell>
          <cell r="B1349" t="str">
            <v>CANAPOLIS</v>
          </cell>
          <cell r="C1349" t="str">
            <v>MG</v>
          </cell>
          <cell r="D1349">
            <v>83098</v>
          </cell>
          <cell r="E1349">
            <v>402344</v>
          </cell>
        </row>
        <row r="1350">
          <cell r="A1350" t="str">
            <v>312090</v>
          </cell>
          <cell r="B1350" t="str">
            <v>CURVELO</v>
          </cell>
          <cell r="C1350" t="str">
            <v>MG</v>
          </cell>
          <cell r="D1350">
            <v>300934</v>
          </cell>
          <cell r="E1350">
            <v>7379005</v>
          </cell>
        </row>
        <row r="1351">
          <cell r="A1351" t="str">
            <v>316010</v>
          </cell>
          <cell r="B1351" t="str">
            <v>SANTO ANTONIO DO GRAMA</v>
          </cell>
          <cell r="C1351" t="str">
            <v>MG</v>
          </cell>
          <cell r="D1351">
            <v>65510</v>
          </cell>
          <cell r="E1351">
            <v>573364</v>
          </cell>
        </row>
        <row r="1352">
          <cell r="A1352" t="str">
            <v>310890</v>
          </cell>
          <cell r="B1352" t="str">
            <v>BRAZOPOLIS</v>
          </cell>
          <cell r="C1352" t="str">
            <v>MG</v>
          </cell>
        </row>
        <row r="1353">
          <cell r="A1353" t="str">
            <v>314250</v>
          </cell>
          <cell r="B1353" t="str">
            <v>MONJOLOS</v>
          </cell>
          <cell r="C1353" t="str">
            <v>MG</v>
          </cell>
          <cell r="D1353">
            <v>103257</v>
          </cell>
          <cell r="E1353">
            <v>1161880</v>
          </cell>
        </row>
        <row r="1354">
          <cell r="A1354" t="str">
            <v>315620</v>
          </cell>
          <cell r="B1354" t="str">
            <v>ROCHEDO DE MINAS</v>
          </cell>
          <cell r="C1354" t="str">
            <v>MG</v>
          </cell>
          <cell r="D1354">
            <v>40879</v>
          </cell>
          <cell r="E1354">
            <v>784926</v>
          </cell>
        </row>
        <row r="1355">
          <cell r="A1355" t="str">
            <v>350510</v>
          </cell>
          <cell r="B1355" t="str">
            <v>BARBOSA</v>
          </cell>
          <cell r="C1355" t="str">
            <v>SP</v>
          </cell>
          <cell r="E1355">
            <v>176087</v>
          </cell>
        </row>
        <row r="1356">
          <cell r="A1356" t="str">
            <v>432252</v>
          </cell>
          <cell r="B1356" t="str">
            <v>VALE VERDE</v>
          </cell>
          <cell r="C1356" t="str">
            <v>RS</v>
          </cell>
          <cell r="D1356">
            <v>63103</v>
          </cell>
        </row>
        <row r="1357">
          <cell r="A1357" t="str">
            <v>313790</v>
          </cell>
          <cell r="B1357" t="str">
            <v>LAMIM</v>
          </cell>
          <cell r="C1357" t="str">
            <v>MG</v>
          </cell>
          <cell r="D1357">
            <v>36209</v>
          </cell>
          <cell r="E1357">
            <v>699358</v>
          </cell>
        </row>
        <row r="1358">
          <cell r="A1358" t="str">
            <v>315340</v>
          </cell>
          <cell r="B1358" t="str">
            <v>PRESIDENTE OLEGARIO</v>
          </cell>
          <cell r="C1358" t="str">
            <v>MG</v>
          </cell>
          <cell r="D1358">
            <v>17102</v>
          </cell>
          <cell r="E1358">
            <v>86381</v>
          </cell>
        </row>
        <row r="1359">
          <cell r="A1359" t="str">
            <v>431980</v>
          </cell>
          <cell r="B1359" t="str">
            <v>SAO VICENTE DO SUL</v>
          </cell>
          <cell r="C1359" t="str">
            <v>RS</v>
          </cell>
          <cell r="D1359">
            <v>10781</v>
          </cell>
          <cell r="E1359">
            <v>125906</v>
          </cell>
        </row>
        <row r="1360">
          <cell r="A1360" t="str">
            <v>421567</v>
          </cell>
          <cell r="B1360" t="str">
            <v>SANTA TEREZINHA</v>
          </cell>
          <cell r="C1360" t="str">
            <v>SC</v>
          </cell>
          <cell r="E1360">
            <v>403604</v>
          </cell>
        </row>
        <row r="1361">
          <cell r="A1361" t="str">
            <v>330590</v>
          </cell>
          <cell r="B1361" t="str">
            <v>TRAJANO DE MORAES</v>
          </cell>
          <cell r="C1361" t="str">
            <v>RJ</v>
          </cell>
        </row>
        <row r="1362">
          <cell r="A1362" t="str">
            <v>350730</v>
          </cell>
          <cell r="B1362" t="str">
            <v>BORACEIA</v>
          </cell>
          <cell r="C1362" t="str">
            <v>SP</v>
          </cell>
        </row>
        <row r="1363">
          <cell r="A1363" t="str">
            <v>431310</v>
          </cell>
          <cell r="B1363" t="str">
            <v>NOVA PALMA</v>
          </cell>
          <cell r="C1363" t="str">
            <v>RS</v>
          </cell>
        </row>
        <row r="1364">
          <cell r="A1364" t="str">
            <v>311810</v>
          </cell>
          <cell r="B1364" t="str">
            <v>CONGONHAS DO NORTE</v>
          </cell>
          <cell r="C1364" t="str">
            <v>MG</v>
          </cell>
          <cell r="D1364">
            <v>95268</v>
          </cell>
          <cell r="E1364">
            <v>567861</v>
          </cell>
        </row>
        <row r="1365">
          <cell r="A1365" t="str">
            <v>316695</v>
          </cell>
          <cell r="B1365" t="str">
            <v>SERRANOPOLIS DE MINAS</v>
          </cell>
          <cell r="C1365" t="str">
            <v>MG</v>
          </cell>
        </row>
        <row r="1366">
          <cell r="A1366" t="str">
            <v>500470</v>
          </cell>
          <cell r="B1366" t="str">
            <v>IVINHEMA</v>
          </cell>
          <cell r="C1366" t="str">
            <v>MS</v>
          </cell>
        </row>
        <row r="1367">
          <cell r="A1367" t="str">
            <v>317060</v>
          </cell>
          <cell r="B1367" t="str">
            <v>VARGEM BONITA</v>
          </cell>
          <cell r="C1367" t="str">
            <v>MG</v>
          </cell>
        </row>
        <row r="1368">
          <cell r="A1368" t="str">
            <v>110029</v>
          </cell>
          <cell r="B1368" t="str">
            <v>SANTA LUZIA D'OESTE</v>
          </cell>
          <cell r="C1368" t="str">
            <v>RO</v>
          </cell>
        </row>
        <row r="1369">
          <cell r="A1369" t="str">
            <v>313900</v>
          </cell>
          <cell r="B1369" t="str">
            <v>MACHADO</v>
          </cell>
          <cell r="C1369" t="str">
            <v>MG</v>
          </cell>
          <cell r="D1369">
            <v>486</v>
          </cell>
          <cell r="E1369">
            <v>28210973</v>
          </cell>
        </row>
        <row r="1370">
          <cell r="A1370" t="str">
            <v>316430</v>
          </cell>
          <cell r="B1370" t="str">
            <v>SAO ROQUE DE MINAS</v>
          </cell>
          <cell r="C1370" t="str">
            <v>MG</v>
          </cell>
        </row>
        <row r="1371">
          <cell r="A1371" t="str">
            <v>353770</v>
          </cell>
          <cell r="B1371" t="str">
            <v>PIACATU</v>
          </cell>
          <cell r="C1371" t="str">
            <v>SP</v>
          </cell>
        </row>
        <row r="1372">
          <cell r="A1372" t="str">
            <v>312705</v>
          </cell>
          <cell r="B1372" t="str">
            <v>FRONTEIRA DOS VALES</v>
          </cell>
          <cell r="C1372" t="str">
            <v>MG</v>
          </cell>
          <cell r="D1372">
            <v>282</v>
          </cell>
          <cell r="E1372">
            <v>242534</v>
          </cell>
        </row>
        <row r="1373">
          <cell r="A1373" t="str">
            <v>314545</v>
          </cell>
          <cell r="B1373" t="str">
            <v>OLHOS-D'AGUA</v>
          </cell>
          <cell r="C1373" t="str">
            <v>MG</v>
          </cell>
          <cell r="D1373">
            <v>32883</v>
          </cell>
          <cell r="E1373">
            <v>225912</v>
          </cell>
        </row>
        <row r="1374">
          <cell r="A1374" t="str">
            <v>353300</v>
          </cell>
          <cell r="B1374" t="str">
            <v>NOVA GRANADA</v>
          </cell>
          <cell r="C1374" t="str">
            <v>SP</v>
          </cell>
        </row>
        <row r="1375">
          <cell r="A1375" t="str">
            <v>316650</v>
          </cell>
          <cell r="B1375" t="str">
            <v>SERRA AZUL DE MINAS</v>
          </cell>
          <cell r="C1375" t="str">
            <v>MG</v>
          </cell>
        </row>
        <row r="1376">
          <cell r="A1376">
            <v>310945</v>
          </cell>
          <cell r="B1376" t="str">
            <v>MAR DE ESPANHA</v>
          </cell>
          <cell r="C1376" t="str">
            <v>MG</v>
          </cell>
          <cell r="D1376">
            <v>136145</v>
          </cell>
          <cell r="E1376">
            <v>605156</v>
          </cell>
        </row>
        <row r="1377">
          <cell r="A1377">
            <v>312738</v>
          </cell>
          <cell r="B1377" t="str">
            <v>TIMOTEO</v>
          </cell>
          <cell r="C1377" t="str">
            <v>MG</v>
          </cell>
        </row>
        <row r="1378">
          <cell r="A1378">
            <v>316610</v>
          </cell>
          <cell r="B1378" t="str">
            <v>PAINEIRAS</v>
          </cell>
          <cell r="C1378" t="str">
            <v>MG</v>
          </cell>
          <cell r="D1378">
            <v>25534</v>
          </cell>
          <cell r="E1378">
            <v>371101</v>
          </cell>
        </row>
        <row r="1379">
          <cell r="A1379">
            <v>510385</v>
          </cell>
          <cell r="B1379" t="str">
            <v>FERVEDOURO</v>
          </cell>
          <cell r="C1379" t="str">
            <v>MG</v>
          </cell>
          <cell r="D1379">
            <v>117719</v>
          </cell>
          <cell r="E1379">
            <v>1575621</v>
          </cell>
        </row>
        <row r="1380">
          <cell r="A1380">
            <v>354980</v>
          </cell>
          <cell r="B1380" t="str">
            <v>MORADA NOVA DE MINAS</v>
          </cell>
          <cell r="C1380" t="str">
            <v>MG</v>
          </cell>
          <cell r="D1380">
            <v>53636</v>
          </cell>
          <cell r="E1380">
            <v>549461</v>
          </cell>
        </row>
        <row r="1381">
          <cell r="A1381">
            <v>421940</v>
          </cell>
          <cell r="B1381" t="str">
            <v>LAGOA SANTA</v>
          </cell>
          <cell r="C1381" t="str">
            <v>MG</v>
          </cell>
          <cell r="D1381">
            <v>601204</v>
          </cell>
          <cell r="E1381">
            <v>5605694</v>
          </cell>
        </row>
        <row r="1382">
          <cell r="A1382">
            <v>313960</v>
          </cell>
          <cell r="B1382" t="str">
            <v>PERDIZES</v>
          </cell>
          <cell r="C1382" t="str">
            <v>MG</v>
          </cell>
          <cell r="D1382">
            <v>39314</v>
          </cell>
          <cell r="E1382">
            <v>1286630</v>
          </cell>
        </row>
        <row r="1383">
          <cell r="A1383">
            <v>310285</v>
          </cell>
          <cell r="B1383" t="str">
            <v>ALVORADA</v>
          </cell>
          <cell r="C1383" t="str">
            <v>RS</v>
          </cell>
          <cell r="D1383">
            <v>564412</v>
          </cell>
          <cell r="E1383">
            <v>9880259</v>
          </cell>
        </row>
        <row r="1384">
          <cell r="A1384">
            <v>353140</v>
          </cell>
          <cell r="B1384" t="str">
            <v>DIVISA NOVA</v>
          </cell>
          <cell r="C1384" t="str">
            <v>MG</v>
          </cell>
          <cell r="D1384">
            <v>26336</v>
          </cell>
          <cell r="E1384">
            <v>381849</v>
          </cell>
        </row>
        <row r="1385">
          <cell r="A1385">
            <v>313600</v>
          </cell>
          <cell r="B1385" t="str">
            <v>FLORESTOPOLIS</v>
          </cell>
          <cell r="C1385" t="str">
            <v>PR</v>
          </cell>
        </row>
        <row r="1386">
          <cell r="A1386">
            <v>314020</v>
          </cell>
          <cell r="B1386" t="str">
            <v>BANDEIRA DO SUL</v>
          </cell>
          <cell r="C1386" t="str">
            <v>MG</v>
          </cell>
          <cell r="D1386">
            <v>32832</v>
          </cell>
          <cell r="E1386">
            <v>516455</v>
          </cell>
        </row>
        <row r="1387">
          <cell r="A1387">
            <v>316225</v>
          </cell>
          <cell r="B1387" t="str">
            <v>NOVA MONTE VERDE</v>
          </cell>
          <cell r="C1387" t="str">
            <v>MT</v>
          </cell>
        </row>
        <row r="1388">
          <cell r="A1388">
            <v>500600</v>
          </cell>
          <cell r="B1388" t="str">
            <v>SAO PEDRO DO SUACUI</v>
          </cell>
          <cell r="C1388" t="str">
            <v>MG</v>
          </cell>
        </row>
        <row r="1389">
          <cell r="A1389">
            <v>315410</v>
          </cell>
          <cell r="B1389" t="str">
            <v>GOVERNADOR VALADARES</v>
          </cell>
          <cell r="C1389" t="str">
            <v>MG</v>
          </cell>
          <cell r="D1389">
            <v>431454</v>
          </cell>
          <cell r="E1389">
            <v>3999099</v>
          </cell>
        </row>
        <row r="1390">
          <cell r="A1390">
            <v>315890</v>
          </cell>
          <cell r="B1390" t="str">
            <v>TEIXEIRAS</v>
          </cell>
          <cell r="C1390" t="str">
            <v>MG</v>
          </cell>
        </row>
        <row r="1391">
          <cell r="A1391">
            <v>431660</v>
          </cell>
          <cell r="B1391" t="str">
            <v>MARIA DA FE</v>
          </cell>
          <cell r="C1391" t="str">
            <v>MG</v>
          </cell>
          <cell r="D1391">
            <v>109818</v>
          </cell>
          <cell r="E1391">
            <v>723417</v>
          </cell>
        </row>
        <row r="1392">
          <cell r="A1392">
            <v>310830</v>
          </cell>
          <cell r="B1392" t="str">
            <v>ITAPETININGA</v>
          </cell>
          <cell r="C1392" t="str">
            <v>SP</v>
          </cell>
          <cell r="D1392">
            <v>50399</v>
          </cell>
          <cell r="E1392">
            <v>481119</v>
          </cell>
          <cell r="G1392">
            <v>41968</v>
          </cell>
        </row>
        <row r="1393">
          <cell r="A1393">
            <v>313170</v>
          </cell>
          <cell r="B1393" t="str">
            <v>ITAPUI</v>
          </cell>
          <cell r="C1393" t="str">
            <v>SP</v>
          </cell>
          <cell r="E1393">
            <v>51028</v>
          </cell>
        </row>
        <row r="1394">
          <cell r="A1394">
            <v>353780</v>
          </cell>
          <cell r="B1394" t="str">
            <v>VARGEAO</v>
          </cell>
          <cell r="C1394" t="str">
            <v>SC</v>
          </cell>
        </row>
        <row r="1395">
          <cell r="A1395">
            <v>315725</v>
          </cell>
          <cell r="B1395" t="str">
            <v>JACAREI</v>
          </cell>
          <cell r="C1395" t="str">
            <v>SP</v>
          </cell>
          <cell r="E1395">
            <v>9829003</v>
          </cell>
        </row>
        <row r="1396">
          <cell r="A1396">
            <v>311930</v>
          </cell>
          <cell r="B1396" t="str">
            <v>RIO CASCA</v>
          </cell>
          <cell r="C1396" t="str">
            <v>MG</v>
          </cell>
          <cell r="D1396">
            <v>117719</v>
          </cell>
          <cell r="E1396">
            <v>1149121</v>
          </cell>
        </row>
        <row r="1397">
          <cell r="A1397">
            <v>314435</v>
          </cell>
          <cell r="B1397" t="str">
            <v>SEVERIANO DE ALMEIDA</v>
          </cell>
          <cell r="C1397" t="str">
            <v>RS</v>
          </cell>
          <cell r="D1397">
            <v>33138</v>
          </cell>
          <cell r="E1397">
            <v>272476</v>
          </cell>
          <cell r="G1397">
            <v>207007</v>
          </cell>
        </row>
        <row r="1398">
          <cell r="A1398">
            <v>315590</v>
          </cell>
          <cell r="B1398" t="str">
            <v>GUARACIAMA</v>
          </cell>
          <cell r="C1398" t="str">
            <v>MG</v>
          </cell>
          <cell r="D1398">
            <v>79581</v>
          </cell>
          <cell r="E1398">
            <v>942870</v>
          </cell>
        </row>
        <row r="1399">
          <cell r="A1399">
            <v>312750</v>
          </cell>
          <cell r="B1399" t="str">
            <v>ESTRELA DO INDAIA</v>
          </cell>
          <cell r="C1399" t="str">
            <v>MG</v>
          </cell>
          <cell r="D1399">
            <v>34230</v>
          </cell>
          <cell r="E1399">
            <v>431440</v>
          </cell>
        </row>
        <row r="1400">
          <cell r="A1400">
            <v>421835</v>
          </cell>
          <cell r="B1400" t="str">
            <v>MATA VERDE</v>
          </cell>
          <cell r="C1400" t="str">
            <v>MG</v>
          </cell>
          <cell r="D1400">
            <v>8767</v>
          </cell>
          <cell r="E1400">
            <v>772720</v>
          </cell>
        </row>
        <row r="1401">
          <cell r="A1401">
            <v>500315</v>
          </cell>
          <cell r="B1401" t="str">
            <v>SAO SEPE</v>
          </cell>
          <cell r="C1401" t="str">
            <v>RS</v>
          </cell>
          <cell r="D1401">
            <v>283011</v>
          </cell>
          <cell r="E1401">
            <v>2190784</v>
          </cell>
        </row>
        <row r="1402">
          <cell r="A1402">
            <v>354220</v>
          </cell>
          <cell r="B1402" t="str">
            <v>SANTANA DO DESERTO</v>
          </cell>
          <cell r="C1402" t="str">
            <v>MG</v>
          </cell>
          <cell r="D1402">
            <v>33812</v>
          </cell>
          <cell r="E1402">
            <v>232397</v>
          </cell>
        </row>
        <row r="1403">
          <cell r="A1403">
            <v>315980</v>
          </cell>
          <cell r="B1403" t="str">
            <v>JOSENOPOLIS</v>
          </cell>
          <cell r="C1403" t="str">
            <v>MG</v>
          </cell>
          <cell r="D1403">
            <v>33593</v>
          </cell>
          <cell r="E1403">
            <v>728006</v>
          </cell>
        </row>
        <row r="1404">
          <cell r="A1404">
            <v>315160</v>
          </cell>
        </row>
        <row r="1405">
          <cell r="A1405">
            <v>316905</v>
          </cell>
        </row>
        <row r="1406">
          <cell r="A1406">
            <v>420310</v>
          </cell>
        </row>
        <row r="1407">
          <cell r="A1407">
            <v>314080</v>
          </cell>
        </row>
        <row r="1408">
          <cell r="A1408">
            <v>320435</v>
          </cell>
        </row>
        <row r="1409">
          <cell r="A1409">
            <v>310070</v>
          </cell>
        </row>
        <row r="1410">
          <cell r="A1410">
            <v>312385</v>
          </cell>
        </row>
        <row r="1411">
          <cell r="A1411">
            <v>421310</v>
          </cell>
        </row>
        <row r="1412">
          <cell r="A1412">
            <v>315010</v>
          </cell>
        </row>
        <row r="1413">
          <cell r="A1413">
            <v>313055</v>
          </cell>
        </row>
        <row r="1414">
          <cell r="A1414">
            <v>316770</v>
          </cell>
        </row>
        <row r="1415">
          <cell r="A1415">
            <v>431360</v>
          </cell>
        </row>
        <row r="1416">
          <cell r="A1416">
            <v>310770</v>
          </cell>
        </row>
        <row r="1417">
          <cell r="A1417">
            <v>510455</v>
          </cell>
        </row>
        <row r="1418">
          <cell r="A1418">
            <v>312695</v>
          </cell>
        </row>
        <row r="1419">
          <cell r="A1419">
            <v>354900</v>
          </cell>
        </row>
        <row r="1420">
          <cell r="A1420">
            <v>351385</v>
          </cell>
        </row>
        <row r="1421">
          <cell r="A1421">
            <v>421740</v>
          </cell>
        </row>
        <row r="1422">
          <cell r="A1422">
            <v>432260</v>
          </cell>
        </row>
        <row r="1423">
          <cell r="A1423">
            <v>314795</v>
          </cell>
        </row>
        <row r="1424">
          <cell r="A1424">
            <v>316180</v>
          </cell>
        </row>
        <row r="1425">
          <cell r="A1425">
            <v>312630</v>
          </cell>
        </row>
        <row r="1426">
          <cell r="A1426">
            <v>312370</v>
          </cell>
        </row>
        <row r="1427">
          <cell r="A1427">
            <v>420050</v>
          </cell>
        </row>
        <row r="1428">
          <cell r="A1428">
            <v>314675</v>
          </cell>
        </row>
        <row r="1429">
          <cell r="A1429">
            <v>290840</v>
          </cell>
        </row>
        <row r="1430">
          <cell r="A1430">
            <v>421090</v>
          </cell>
        </row>
        <row r="1431">
          <cell r="A1431">
            <v>316580</v>
          </cell>
        </row>
        <row r="1432">
          <cell r="A1432">
            <v>316360</v>
          </cell>
        </row>
        <row r="1433">
          <cell r="A1433">
            <v>420945</v>
          </cell>
        </row>
        <row r="1434">
          <cell r="A1434">
            <v>432280</v>
          </cell>
        </row>
        <row r="1435">
          <cell r="A1435">
            <v>310920</v>
          </cell>
        </row>
        <row r="1436">
          <cell r="A1436">
            <v>314315</v>
          </cell>
        </row>
        <row r="1437">
          <cell r="A1437">
            <v>421555</v>
          </cell>
        </row>
        <row r="1438">
          <cell r="A1438">
            <v>311110</v>
          </cell>
        </row>
        <row r="1439">
          <cell r="A1439">
            <v>352490</v>
          </cell>
        </row>
        <row r="1440">
          <cell r="A1440">
            <v>313850</v>
          </cell>
        </row>
        <row r="1441">
          <cell r="A1441">
            <v>313695</v>
          </cell>
        </row>
        <row r="1442">
          <cell r="A1442">
            <v>317080</v>
          </cell>
        </row>
        <row r="1443">
          <cell r="A1443">
            <v>315057</v>
          </cell>
        </row>
        <row r="1444">
          <cell r="A1444">
            <v>313830</v>
          </cell>
        </row>
        <row r="1445">
          <cell r="A1445">
            <v>312540</v>
          </cell>
        </row>
        <row r="1446">
          <cell r="A1446">
            <v>520549</v>
          </cell>
        </row>
        <row r="1447">
          <cell r="A1447">
            <v>312000</v>
          </cell>
        </row>
        <row r="1448">
          <cell r="A1448">
            <v>310720</v>
          </cell>
        </row>
        <row r="1449">
          <cell r="A1449">
            <v>314270</v>
          </cell>
        </row>
        <row r="1450">
          <cell r="A1450">
            <v>311060</v>
          </cell>
        </row>
        <row r="1451">
          <cell r="A1451">
            <v>312650</v>
          </cell>
        </row>
        <row r="1452">
          <cell r="A1452">
            <v>311020</v>
          </cell>
        </row>
        <row r="1453">
          <cell r="A1453">
            <v>510325</v>
          </cell>
        </row>
        <row r="1454">
          <cell r="A1454">
            <v>311000</v>
          </cell>
        </row>
        <row r="1455">
          <cell r="A1455">
            <v>310460</v>
          </cell>
        </row>
        <row r="1456">
          <cell r="A1456">
            <v>355390</v>
          </cell>
        </row>
        <row r="1457">
          <cell r="A1457">
            <v>310610</v>
          </cell>
        </row>
        <row r="1458">
          <cell r="A1458">
            <v>316150</v>
          </cell>
        </row>
        <row r="1459">
          <cell r="A1459">
            <v>314590</v>
          </cell>
        </row>
        <row r="1460">
          <cell r="A1460">
            <v>412215</v>
          </cell>
        </row>
        <row r="1461">
          <cell r="A1461">
            <v>431160</v>
          </cell>
        </row>
        <row r="1462">
          <cell r="A1462">
            <v>316447</v>
          </cell>
        </row>
        <row r="1463">
          <cell r="A1463">
            <v>420253</v>
          </cell>
        </row>
        <row r="1464">
          <cell r="A1464">
            <v>311360</v>
          </cell>
        </row>
        <row r="1465">
          <cell r="A1465">
            <v>410290</v>
          </cell>
        </row>
        <row r="1466">
          <cell r="A1466">
            <v>314140</v>
          </cell>
        </row>
        <row r="1467">
          <cell r="A1467">
            <v>315050</v>
          </cell>
        </row>
        <row r="1468">
          <cell r="A1468">
            <v>350775</v>
          </cell>
        </row>
        <row r="1469">
          <cell r="A1469">
            <v>315610</v>
          </cell>
        </row>
        <row r="1470">
          <cell r="A1470">
            <v>311840</v>
          </cell>
        </row>
        <row r="1471">
          <cell r="A1471">
            <v>311730</v>
          </cell>
        </row>
        <row r="1472">
          <cell r="A1472">
            <v>420315</v>
          </cell>
        </row>
        <row r="1473">
          <cell r="A1473">
            <v>430610</v>
          </cell>
        </row>
        <row r="1474">
          <cell r="A1474">
            <v>315040</v>
          </cell>
        </row>
        <row r="1475">
          <cell r="A1475">
            <v>315060</v>
          </cell>
        </row>
        <row r="1476">
          <cell r="A1476">
            <v>421780</v>
          </cell>
        </row>
        <row r="1477">
          <cell r="A1477">
            <v>313610</v>
          </cell>
        </row>
        <row r="1478">
          <cell r="A1478">
            <v>430280</v>
          </cell>
        </row>
        <row r="1479">
          <cell r="A1479">
            <v>312965</v>
          </cell>
        </row>
        <row r="1480">
          <cell r="A1480">
            <v>500220</v>
          </cell>
        </row>
        <row r="1481">
          <cell r="A1481">
            <v>316790</v>
          </cell>
        </row>
        <row r="1482">
          <cell r="A1482">
            <v>410450</v>
          </cell>
        </row>
        <row r="1483">
          <cell r="A1483">
            <v>432370</v>
          </cell>
        </row>
        <row r="1484">
          <cell r="A1484">
            <v>431590</v>
          </cell>
        </row>
        <row r="1485">
          <cell r="A1485">
            <v>315390</v>
          </cell>
        </row>
        <row r="1486">
          <cell r="A1486">
            <v>353310</v>
          </cell>
        </row>
        <row r="1487">
          <cell r="A1487">
            <v>314910</v>
          </cell>
        </row>
        <row r="1488">
          <cell r="A1488">
            <v>421775</v>
          </cell>
        </row>
        <row r="1489">
          <cell r="A1489">
            <v>311220</v>
          </cell>
        </row>
        <row r="1490">
          <cell r="A1490">
            <v>311720</v>
          </cell>
        </row>
        <row r="1491">
          <cell r="A1491">
            <v>352450</v>
          </cell>
        </row>
        <row r="1492">
          <cell r="A1492">
            <v>316510</v>
          </cell>
        </row>
        <row r="1493">
          <cell r="A1493">
            <v>410790</v>
          </cell>
        </row>
        <row r="1494">
          <cell r="A1494">
            <v>313560</v>
          </cell>
        </row>
        <row r="1495">
          <cell r="A1495">
            <v>354460</v>
          </cell>
        </row>
        <row r="1496">
          <cell r="A1496">
            <v>310010</v>
          </cell>
        </row>
        <row r="1497">
          <cell r="A1497">
            <v>351750</v>
          </cell>
        </row>
        <row r="1498">
          <cell r="A1498">
            <v>430700</v>
          </cell>
        </row>
        <row r="1499">
          <cell r="A1499">
            <v>421230</v>
          </cell>
        </row>
        <row r="1500">
          <cell r="A1500">
            <v>315700</v>
          </cell>
        </row>
        <row r="1501">
          <cell r="A1501">
            <v>312060</v>
          </cell>
        </row>
        <row r="1502">
          <cell r="A1502">
            <v>412030</v>
          </cell>
        </row>
        <row r="1503">
          <cell r="A1503">
            <v>500020</v>
          </cell>
        </row>
        <row r="1504">
          <cell r="A1504">
            <v>316050</v>
          </cell>
        </row>
        <row r="1505">
          <cell r="A1505">
            <v>354840</v>
          </cell>
        </row>
        <row r="1506">
          <cell r="A1506">
            <v>316935</v>
          </cell>
        </row>
        <row r="1507">
          <cell r="A1507">
            <v>313430</v>
          </cell>
        </row>
        <row r="1508">
          <cell r="A1508">
            <v>431937</v>
          </cell>
        </row>
        <row r="1509">
          <cell r="A1509">
            <v>430650</v>
          </cell>
        </row>
        <row r="1510">
          <cell r="A1510">
            <v>354250</v>
          </cell>
        </row>
        <row r="1511">
          <cell r="A1511">
            <v>510800</v>
          </cell>
        </row>
        <row r="1512">
          <cell r="A1512">
            <v>316060</v>
          </cell>
        </row>
        <row r="1513">
          <cell r="A1513">
            <v>352590</v>
          </cell>
        </row>
        <row r="1514">
          <cell r="A1514">
            <v>316450</v>
          </cell>
        </row>
        <row r="1515">
          <cell r="A1515">
            <v>315770</v>
          </cell>
        </row>
        <row r="1516">
          <cell r="A1516">
            <v>315560</v>
          </cell>
        </row>
        <row r="1517">
          <cell r="A1517">
            <v>421795</v>
          </cell>
        </row>
        <row r="1518">
          <cell r="A1518">
            <v>412535</v>
          </cell>
        </row>
        <row r="1519">
          <cell r="A1519">
            <v>312670</v>
          </cell>
        </row>
        <row r="1520">
          <cell r="A1520">
            <v>421730</v>
          </cell>
        </row>
        <row r="1521">
          <cell r="A1521">
            <v>313005</v>
          </cell>
        </row>
        <row r="1522">
          <cell r="A1522">
            <v>310570</v>
          </cell>
        </row>
        <row r="1523">
          <cell r="A1523">
            <v>500620</v>
          </cell>
        </row>
        <row r="1524">
          <cell r="A1524">
            <v>317180</v>
          </cell>
        </row>
        <row r="1525">
          <cell r="A1525">
            <v>510675</v>
          </cell>
        </row>
        <row r="1526">
          <cell r="A1526">
            <v>355000</v>
          </cell>
        </row>
        <row r="1527">
          <cell r="A1527">
            <v>411435</v>
          </cell>
        </row>
        <row r="1528">
          <cell r="A1528">
            <v>310280</v>
          </cell>
        </row>
        <row r="1529">
          <cell r="A1529">
            <v>313300</v>
          </cell>
        </row>
        <row r="1530">
          <cell r="A1530">
            <v>314790</v>
          </cell>
        </row>
        <row r="1531">
          <cell r="A1531">
            <v>510590</v>
          </cell>
        </row>
        <row r="1532">
          <cell r="A1532">
            <v>351518</v>
          </cell>
        </row>
        <row r="1533">
          <cell r="A1533">
            <v>315180</v>
          </cell>
        </row>
        <row r="1534">
          <cell r="A1534">
            <v>500430</v>
          </cell>
        </row>
        <row r="1535">
          <cell r="A1535">
            <v>431550</v>
          </cell>
        </row>
        <row r="1536">
          <cell r="A1536">
            <v>314850</v>
          </cell>
        </row>
        <row r="1537">
          <cell r="A1537">
            <v>314890</v>
          </cell>
        </row>
        <row r="1538">
          <cell r="A1538">
            <v>317070</v>
          </cell>
        </row>
        <row r="1539">
          <cell r="A1539">
            <v>315070</v>
          </cell>
        </row>
        <row r="1540">
          <cell r="A1540">
            <v>316730</v>
          </cell>
        </row>
        <row r="1541">
          <cell r="A1541">
            <v>500150</v>
          </cell>
        </row>
        <row r="1542">
          <cell r="A1542">
            <v>315895</v>
          </cell>
        </row>
        <row r="1543">
          <cell r="A1543">
            <v>315660</v>
          </cell>
        </row>
        <row r="1544">
          <cell r="A1544">
            <v>310630</v>
          </cell>
        </row>
        <row r="1545">
          <cell r="A1545">
            <v>312180</v>
          </cell>
        </row>
        <row r="1546">
          <cell r="A1546">
            <v>314460</v>
          </cell>
        </row>
        <row r="1547">
          <cell r="A1547">
            <v>310445</v>
          </cell>
        </row>
        <row r="1548">
          <cell r="A1548">
            <v>510700</v>
          </cell>
        </row>
        <row r="1549">
          <cell r="A1549">
            <v>310490</v>
          </cell>
        </row>
        <row r="1550">
          <cell r="A1550">
            <v>420650</v>
          </cell>
        </row>
        <row r="1551">
          <cell r="A1551">
            <v>313690</v>
          </cell>
        </row>
        <row r="1552">
          <cell r="A1552">
            <v>311170</v>
          </cell>
        </row>
        <row r="1553">
          <cell r="A1553">
            <v>510625</v>
          </cell>
        </row>
        <row r="1554">
          <cell r="A1554">
            <v>421625</v>
          </cell>
        </row>
        <row r="1555">
          <cell r="A1555">
            <v>410165</v>
          </cell>
        </row>
        <row r="1556">
          <cell r="A1556">
            <v>290210</v>
          </cell>
        </row>
        <row r="1557">
          <cell r="A1557">
            <v>312190</v>
          </cell>
        </row>
        <row r="1558">
          <cell r="A1558">
            <v>310900</v>
          </cell>
        </row>
        <row r="1559">
          <cell r="A1559">
            <v>432132</v>
          </cell>
        </row>
        <row r="1560">
          <cell r="A1560">
            <v>420900</v>
          </cell>
        </row>
        <row r="1561">
          <cell r="A1561">
            <v>311080</v>
          </cell>
        </row>
        <row r="1562">
          <cell r="A1562">
            <v>500060</v>
          </cell>
        </row>
        <row r="1563">
          <cell r="A1563">
            <v>317075</v>
          </cell>
        </row>
        <row r="1564">
          <cell r="A1564">
            <v>314260</v>
          </cell>
        </row>
        <row r="1565">
          <cell r="A1565">
            <v>317000</v>
          </cell>
        </row>
        <row r="1566">
          <cell r="A1566">
            <v>500240</v>
          </cell>
        </row>
        <row r="1567">
          <cell r="A1567">
            <v>353870</v>
          </cell>
        </row>
        <row r="1568">
          <cell r="A1568">
            <v>310440</v>
          </cell>
        </row>
        <row r="1569">
          <cell r="A1569">
            <v>420980</v>
          </cell>
        </row>
        <row r="1570">
          <cell r="A1570">
            <v>313410</v>
          </cell>
        </row>
        <row r="1571">
          <cell r="A1571">
            <v>430642</v>
          </cell>
        </row>
        <row r="1572">
          <cell r="A1572">
            <v>316660</v>
          </cell>
        </row>
        <row r="1573">
          <cell r="A1573">
            <v>312930</v>
          </cell>
        </row>
        <row r="1574">
          <cell r="A1574">
            <v>351450</v>
          </cell>
        </row>
        <row r="1575">
          <cell r="A1575">
            <v>351565</v>
          </cell>
        </row>
        <row r="1576">
          <cell r="A1576">
            <v>313655</v>
          </cell>
        </row>
        <row r="1577">
          <cell r="A1577">
            <v>520250</v>
          </cell>
        </row>
        <row r="1578">
          <cell r="A1578">
            <v>312083</v>
          </cell>
        </row>
        <row r="1579">
          <cell r="A1579">
            <v>430410</v>
          </cell>
        </row>
        <row r="1580">
          <cell r="A1580">
            <v>310810</v>
          </cell>
        </row>
        <row r="1581">
          <cell r="A1581">
            <v>314625</v>
          </cell>
        </row>
        <row r="1582">
          <cell r="A1582">
            <v>313450</v>
          </cell>
        </row>
        <row r="1583">
          <cell r="A1583">
            <v>314820</v>
          </cell>
        </row>
        <row r="1584">
          <cell r="A1584">
            <v>291160</v>
          </cell>
        </row>
        <row r="1585">
          <cell r="A1585">
            <v>313020</v>
          </cell>
        </row>
        <row r="1586">
          <cell r="A1586">
            <v>315140</v>
          </cell>
        </row>
        <row r="1587">
          <cell r="A1587">
            <v>315130</v>
          </cell>
        </row>
        <row r="1588">
          <cell r="A1588">
            <v>315053</v>
          </cell>
        </row>
        <row r="1589">
          <cell r="A1589">
            <v>353970</v>
          </cell>
        </row>
        <row r="1590">
          <cell r="A1590">
            <v>315260</v>
          </cell>
        </row>
        <row r="1591">
          <cell r="A1591">
            <v>521310</v>
          </cell>
        </row>
        <row r="1592">
          <cell r="A1592">
            <v>312125</v>
          </cell>
        </row>
        <row r="1593">
          <cell r="A1593">
            <v>312450</v>
          </cell>
        </row>
        <row r="1594">
          <cell r="A1594">
            <v>420165</v>
          </cell>
        </row>
        <row r="1595">
          <cell r="A1595">
            <v>431010</v>
          </cell>
        </row>
        <row r="1596">
          <cell r="A1596">
            <v>316750</v>
          </cell>
        </row>
        <row r="1597">
          <cell r="A1597">
            <v>317200</v>
          </cell>
        </row>
        <row r="1598">
          <cell r="A1598">
            <v>411160</v>
          </cell>
        </row>
        <row r="1599">
          <cell r="A1599">
            <v>310560</v>
          </cell>
        </row>
        <row r="1600">
          <cell r="A1600">
            <v>313570</v>
          </cell>
        </row>
        <row r="1601">
          <cell r="A1601">
            <v>317043</v>
          </cell>
        </row>
        <row r="1602">
          <cell r="A1602">
            <v>314380</v>
          </cell>
        </row>
        <row r="1603">
          <cell r="A1603">
            <v>311140</v>
          </cell>
        </row>
        <row r="1604">
          <cell r="A1604">
            <v>310730</v>
          </cell>
        </row>
        <row r="1605">
          <cell r="A1605">
            <v>314995</v>
          </cell>
        </row>
        <row r="1606">
          <cell r="A1606">
            <v>316165</v>
          </cell>
        </row>
        <row r="1607">
          <cell r="A1607">
            <v>430607</v>
          </cell>
        </row>
        <row r="1608">
          <cell r="A1608">
            <v>420120</v>
          </cell>
        </row>
        <row r="1609">
          <cell r="A1609">
            <v>313650</v>
          </cell>
        </row>
        <row r="1610">
          <cell r="A1610">
            <v>316265</v>
          </cell>
        </row>
        <row r="1611">
          <cell r="A1611">
            <v>312360</v>
          </cell>
        </row>
        <row r="1612">
          <cell r="A1612">
            <v>315480</v>
          </cell>
        </row>
        <row r="1613">
          <cell r="A1613">
            <v>315650</v>
          </cell>
        </row>
        <row r="1614">
          <cell r="A1614">
            <v>350810</v>
          </cell>
        </row>
        <row r="1615">
          <cell r="A1615">
            <v>313800</v>
          </cell>
        </row>
        <row r="1616">
          <cell r="A1616">
            <v>351870</v>
          </cell>
        </row>
        <row r="1617">
          <cell r="A1617">
            <v>311115</v>
          </cell>
        </row>
        <row r="1618">
          <cell r="A1618">
            <v>315270</v>
          </cell>
        </row>
        <row r="1619">
          <cell r="A1619">
            <v>310163</v>
          </cell>
        </row>
        <row r="1620">
          <cell r="A1620">
            <v>310230</v>
          </cell>
        </row>
        <row r="1621">
          <cell r="A1621">
            <v>351520</v>
          </cell>
        </row>
        <row r="1622">
          <cell r="A1622">
            <v>316810</v>
          </cell>
        </row>
        <row r="1623">
          <cell r="A1623">
            <v>314560</v>
          </cell>
        </row>
        <row r="1624">
          <cell r="A1624">
            <v>311130</v>
          </cell>
        </row>
        <row r="1625">
          <cell r="A1625">
            <v>421568</v>
          </cell>
        </row>
        <row r="1626">
          <cell r="A1626">
            <v>431370</v>
          </cell>
        </row>
        <row r="1627">
          <cell r="A1627">
            <v>410990</v>
          </cell>
        </row>
        <row r="1628">
          <cell r="A1628">
            <v>313505</v>
          </cell>
        </row>
        <row r="1629">
          <cell r="A1629">
            <v>314340</v>
          </cell>
        </row>
        <row r="1630">
          <cell r="A1630">
            <v>355580</v>
          </cell>
        </row>
        <row r="1631">
          <cell r="A1631">
            <v>431610</v>
          </cell>
        </row>
        <row r="1632">
          <cell r="A1632">
            <v>421415</v>
          </cell>
        </row>
        <row r="1633">
          <cell r="A1633">
            <v>313665</v>
          </cell>
        </row>
        <row r="1634">
          <cell r="A1634">
            <v>412750</v>
          </cell>
        </row>
        <row r="1635">
          <cell r="A1635">
            <v>315420</v>
          </cell>
        </row>
        <row r="1636">
          <cell r="A1636">
            <v>410370</v>
          </cell>
        </row>
        <row r="1637">
          <cell r="A1637">
            <v>314810</v>
          </cell>
        </row>
        <row r="1638">
          <cell r="A1638">
            <v>421520</v>
          </cell>
        </row>
        <row r="1639">
          <cell r="A1639">
            <v>310710</v>
          </cell>
        </row>
        <row r="1640">
          <cell r="A1640">
            <v>310420</v>
          </cell>
        </row>
        <row r="1641">
          <cell r="A1641">
            <v>521180</v>
          </cell>
        </row>
        <row r="1642">
          <cell r="A1642">
            <v>316300</v>
          </cell>
        </row>
        <row r="1643">
          <cell r="A1643">
            <v>311290</v>
          </cell>
        </row>
        <row r="1644">
          <cell r="A1644">
            <v>316640</v>
          </cell>
        </row>
        <row r="1645">
          <cell r="A1645">
            <v>314170</v>
          </cell>
        </row>
        <row r="1646">
          <cell r="A1646">
            <v>411250</v>
          </cell>
        </row>
        <row r="1647">
          <cell r="A1647">
            <v>313115</v>
          </cell>
        </row>
        <row r="1648">
          <cell r="A1648">
            <v>310840</v>
          </cell>
        </row>
        <row r="1649">
          <cell r="A1649">
            <v>316170</v>
          </cell>
        </row>
        <row r="1650">
          <cell r="A1650">
            <v>313250</v>
          </cell>
        </row>
        <row r="1651">
          <cell r="A1651">
            <v>313530</v>
          </cell>
        </row>
        <row r="1652">
          <cell r="A1652">
            <v>316020</v>
          </cell>
        </row>
        <row r="1653">
          <cell r="A1653">
            <v>310340</v>
          </cell>
        </row>
        <row r="1654">
          <cell r="A1654">
            <v>312200</v>
          </cell>
        </row>
        <row r="1655">
          <cell r="A1655">
            <v>420445</v>
          </cell>
        </row>
        <row r="1656">
          <cell r="A1656">
            <v>314915</v>
          </cell>
        </row>
        <row r="1657">
          <cell r="A1657">
            <v>432190</v>
          </cell>
        </row>
        <row r="1658">
          <cell r="A1658">
            <v>430730</v>
          </cell>
        </row>
        <row r="1659">
          <cell r="A1659">
            <v>312850</v>
          </cell>
        </row>
        <row r="1660">
          <cell r="A1660">
            <v>431455</v>
          </cell>
        </row>
        <row r="1661">
          <cell r="A1661">
            <v>313010</v>
          </cell>
        </row>
        <row r="1662">
          <cell r="A1662">
            <v>315090</v>
          </cell>
        </row>
        <row r="1663">
          <cell r="A1663">
            <v>420240</v>
          </cell>
        </row>
        <row r="1664">
          <cell r="A1664">
            <v>431843</v>
          </cell>
        </row>
        <row r="1665">
          <cell r="A1665">
            <v>410730</v>
          </cell>
        </row>
        <row r="1666">
          <cell r="A1666">
            <v>310240</v>
          </cell>
        </row>
        <row r="1667">
          <cell r="A1667">
            <v>316440</v>
          </cell>
        </row>
        <row r="1668">
          <cell r="A1668">
            <v>312390</v>
          </cell>
        </row>
        <row r="1669">
          <cell r="A1669">
            <v>354480</v>
          </cell>
        </row>
        <row r="1670">
          <cell r="A1670">
            <v>430155</v>
          </cell>
        </row>
        <row r="1671">
          <cell r="A1671">
            <v>431115</v>
          </cell>
        </row>
        <row r="1672">
          <cell r="A1672">
            <v>352420</v>
          </cell>
        </row>
        <row r="1673">
          <cell r="A1673">
            <v>313545</v>
          </cell>
        </row>
        <row r="1674">
          <cell r="A1674">
            <v>311670</v>
          </cell>
        </row>
        <row r="1675">
          <cell r="A1675">
            <v>430693</v>
          </cell>
        </row>
        <row r="1676">
          <cell r="A1676">
            <v>411470</v>
          </cell>
        </row>
        <row r="1677">
          <cell r="A1677">
            <v>431041</v>
          </cell>
        </row>
        <row r="1678">
          <cell r="A1678">
            <v>310190</v>
          </cell>
        </row>
        <row r="1679">
          <cell r="A1679">
            <v>412125</v>
          </cell>
        </row>
        <row r="1680">
          <cell r="A1680">
            <v>316400</v>
          </cell>
        </row>
        <row r="1681">
          <cell r="A1681">
            <v>316030</v>
          </cell>
        </row>
        <row r="1682">
          <cell r="A1682">
            <v>312410</v>
          </cell>
        </row>
        <row r="1683">
          <cell r="A1683">
            <v>354580</v>
          </cell>
        </row>
        <row r="1684">
          <cell r="A1684">
            <v>355350</v>
          </cell>
        </row>
        <row r="1685">
          <cell r="A1685">
            <v>313670</v>
          </cell>
        </row>
        <row r="1686">
          <cell r="A1686">
            <v>311410</v>
          </cell>
        </row>
        <row r="1687">
          <cell r="A1687">
            <v>314470</v>
          </cell>
        </row>
        <row r="1688">
          <cell r="A1688">
            <v>314085</v>
          </cell>
        </row>
        <row r="1689">
          <cell r="A1689">
            <v>315250</v>
          </cell>
        </row>
        <row r="1690">
          <cell r="A1690">
            <v>315930</v>
          </cell>
        </row>
        <row r="1691">
          <cell r="A1691">
            <v>315720</v>
          </cell>
        </row>
        <row r="1692">
          <cell r="A1692">
            <v>316470</v>
          </cell>
        </row>
        <row r="1693">
          <cell r="A1693">
            <v>314015</v>
          </cell>
        </row>
        <row r="1694">
          <cell r="A1694">
            <v>314840</v>
          </cell>
        </row>
        <row r="1695">
          <cell r="A1695">
            <v>510558</v>
          </cell>
        </row>
        <row r="1696">
          <cell r="A1696">
            <v>352725</v>
          </cell>
        </row>
        <row r="1697">
          <cell r="A1697">
            <v>314760</v>
          </cell>
        </row>
        <row r="1698">
          <cell r="A1698">
            <v>410400</v>
          </cell>
        </row>
        <row r="1699">
          <cell r="A1699">
            <v>410865</v>
          </cell>
        </row>
        <row r="1700">
          <cell r="A1700">
            <v>311900</v>
          </cell>
        </row>
        <row r="1701">
          <cell r="A1701">
            <v>312320</v>
          </cell>
        </row>
        <row r="1702">
          <cell r="A1702">
            <v>351910</v>
          </cell>
        </row>
        <row r="1703">
          <cell r="A1703">
            <v>312890</v>
          </cell>
        </row>
        <row r="1704">
          <cell r="A1704">
            <v>311780</v>
          </cell>
        </row>
        <row r="1705">
          <cell r="A1705">
            <v>313920</v>
          </cell>
        </row>
        <row r="1706">
          <cell r="A1706">
            <v>510279</v>
          </cell>
        </row>
        <row r="1707">
          <cell r="A1707">
            <v>311190</v>
          </cell>
        </row>
        <row r="1708">
          <cell r="A1708">
            <v>420520</v>
          </cell>
        </row>
        <row r="1709">
          <cell r="A1709">
            <v>312250</v>
          </cell>
        </row>
        <row r="1710">
          <cell r="A1710">
            <v>410310</v>
          </cell>
        </row>
        <row r="1711">
          <cell r="A1711">
            <v>431842</v>
          </cell>
        </row>
        <row r="1712">
          <cell r="A1712">
            <v>316350</v>
          </cell>
        </row>
        <row r="1713">
          <cell r="A1713">
            <v>315910</v>
          </cell>
        </row>
        <row r="1714">
          <cell r="A1714">
            <v>352280</v>
          </cell>
        </row>
        <row r="1715">
          <cell r="A1715">
            <v>421223</v>
          </cell>
        </row>
        <row r="1716">
          <cell r="A1716">
            <v>316970</v>
          </cell>
        </row>
        <row r="1717">
          <cell r="A1717">
            <v>314655</v>
          </cell>
        </row>
        <row r="1718">
          <cell r="A1718">
            <v>311010</v>
          </cell>
        </row>
        <row r="1719">
          <cell r="A1719">
            <v>431171</v>
          </cell>
        </row>
        <row r="1720">
          <cell r="A1720">
            <v>315690</v>
          </cell>
        </row>
        <row r="1721">
          <cell r="A1721">
            <v>421300</v>
          </cell>
        </row>
        <row r="1722">
          <cell r="A1722">
            <v>352150</v>
          </cell>
        </row>
        <row r="1723">
          <cell r="A1723">
            <v>310170</v>
          </cell>
        </row>
        <row r="1724">
          <cell r="A1724">
            <v>410220</v>
          </cell>
        </row>
        <row r="1725">
          <cell r="A1725">
            <v>314700</v>
          </cell>
        </row>
        <row r="1726">
          <cell r="A1726">
            <v>431697</v>
          </cell>
        </row>
        <row r="1727">
          <cell r="A1727">
            <v>316540</v>
          </cell>
        </row>
        <row r="1728">
          <cell r="A1728">
            <v>313750</v>
          </cell>
        </row>
        <row r="1729">
          <cell r="A1729">
            <v>316095</v>
          </cell>
        </row>
        <row r="1730">
          <cell r="A1730">
            <v>354880</v>
          </cell>
        </row>
        <row r="1731">
          <cell r="A1731">
            <v>314467</v>
          </cell>
        </row>
        <row r="1732">
          <cell r="A1732">
            <v>315230</v>
          </cell>
        </row>
        <row r="1733">
          <cell r="A1733">
            <v>312150</v>
          </cell>
        </row>
        <row r="1734">
          <cell r="A1734">
            <v>313925</v>
          </cell>
        </row>
        <row r="1735">
          <cell r="A1735">
            <v>311330</v>
          </cell>
        </row>
        <row r="1736">
          <cell r="A1736">
            <v>315550</v>
          </cell>
        </row>
        <row r="1737">
          <cell r="A1737">
            <v>314370</v>
          </cell>
        </row>
        <row r="1738">
          <cell r="A1738">
            <v>312910</v>
          </cell>
        </row>
        <row r="1739">
          <cell r="A1739">
            <v>420160</v>
          </cell>
        </row>
        <row r="1740">
          <cell r="A1740">
            <v>430720</v>
          </cell>
        </row>
        <row r="1741">
          <cell r="A1741">
            <v>316490</v>
          </cell>
        </row>
        <row r="1742">
          <cell r="A1742">
            <v>354260</v>
          </cell>
        </row>
        <row r="1743">
          <cell r="A1743">
            <v>420680</v>
          </cell>
        </row>
        <row r="1744">
          <cell r="A1744">
            <v>312087</v>
          </cell>
        </row>
        <row r="1745">
          <cell r="A1745">
            <v>316380</v>
          </cell>
        </row>
        <row r="1746">
          <cell r="A1746">
            <v>312120</v>
          </cell>
        </row>
        <row r="1747">
          <cell r="A1747">
            <v>310375</v>
          </cell>
        </row>
        <row r="1748">
          <cell r="A1748">
            <v>352820</v>
          </cell>
        </row>
        <row r="1749">
          <cell r="A1749">
            <v>500640</v>
          </cell>
        </row>
        <row r="1750">
          <cell r="A1750">
            <v>314053</v>
          </cell>
        </row>
        <row r="1751">
          <cell r="A1751">
            <v>315730</v>
          </cell>
        </row>
        <row r="1752">
          <cell r="A1752">
            <v>421725</v>
          </cell>
        </row>
        <row r="1753">
          <cell r="A1753">
            <v>313640</v>
          </cell>
        </row>
        <row r="1754">
          <cell r="A1754">
            <v>421550</v>
          </cell>
        </row>
        <row r="1755">
          <cell r="A1755">
            <v>352600</v>
          </cell>
        </row>
        <row r="1756">
          <cell r="A1756">
            <v>313700</v>
          </cell>
        </row>
        <row r="1757">
          <cell r="A1757">
            <v>311710</v>
          </cell>
        </row>
        <row r="1758">
          <cell r="A1758">
            <v>311700</v>
          </cell>
        </row>
        <row r="1759">
          <cell r="A1759">
            <v>310220</v>
          </cell>
        </row>
        <row r="1760">
          <cell r="A1760">
            <v>354970</v>
          </cell>
        </row>
        <row r="1761">
          <cell r="A1761">
            <v>312040</v>
          </cell>
        </row>
        <row r="1762">
          <cell r="A1762">
            <v>314225</v>
          </cell>
        </row>
        <row r="1763">
          <cell r="A1763">
            <v>311540</v>
          </cell>
        </row>
        <row r="1764">
          <cell r="A1764">
            <v>354240</v>
          </cell>
        </row>
        <row r="1765">
          <cell r="A1765">
            <v>315790</v>
          </cell>
        </row>
        <row r="1766">
          <cell r="A1766">
            <v>420060</v>
          </cell>
        </row>
        <row r="1767">
          <cell r="A1767">
            <v>312247</v>
          </cell>
        </row>
        <row r="1768">
          <cell r="A1768">
            <v>312980</v>
          </cell>
        </row>
        <row r="1769">
          <cell r="A1769">
            <v>311787</v>
          </cell>
        </row>
        <row r="1770">
          <cell r="A1770">
            <v>312170</v>
          </cell>
        </row>
        <row r="1771">
          <cell r="A1771">
            <v>430750</v>
          </cell>
        </row>
        <row r="1772">
          <cell r="A1772">
            <v>315630</v>
          </cell>
        </row>
        <row r="1773">
          <cell r="A1773">
            <v>310910</v>
          </cell>
        </row>
        <row r="1774">
          <cell r="A1774">
            <v>312080</v>
          </cell>
        </row>
        <row r="1775">
          <cell r="A1775">
            <v>313780</v>
          </cell>
        </row>
        <row r="1776">
          <cell r="A1776">
            <v>317115</v>
          </cell>
        </row>
        <row r="1777">
          <cell r="A1777">
            <v>315600</v>
          </cell>
        </row>
        <row r="1778">
          <cell r="A1778">
            <v>430770</v>
          </cell>
        </row>
        <row r="1779">
          <cell r="A1779">
            <v>420140</v>
          </cell>
        </row>
        <row r="1780">
          <cell r="A1780">
            <v>315880</v>
          </cell>
        </row>
        <row r="1781">
          <cell r="A1781">
            <v>315900</v>
          </cell>
        </row>
        <row r="1782">
          <cell r="A1782">
            <v>315990</v>
          </cell>
        </row>
        <row r="1783">
          <cell r="A1783">
            <v>431407</v>
          </cell>
        </row>
        <row r="1784">
          <cell r="A1784">
            <v>311150</v>
          </cell>
        </row>
        <row r="1785">
          <cell r="A1785">
            <v>313910</v>
          </cell>
        </row>
        <row r="1786">
          <cell r="A1786">
            <v>421670</v>
          </cell>
        </row>
        <row r="1787">
          <cell r="A1787">
            <v>315460</v>
          </cell>
        </row>
        <row r="1788">
          <cell r="A1788">
            <v>421930</v>
          </cell>
        </row>
        <row r="1789">
          <cell r="A1789">
            <v>314160</v>
          </cell>
        </row>
        <row r="1790">
          <cell r="A1790">
            <v>312580</v>
          </cell>
        </row>
        <row r="1791">
          <cell r="A1791">
            <v>312800</v>
          </cell>
        </row>
        <row r="1792">
          <cell r="A1792">
            <v>311040</v>
          </cell>
        </row>
        <row r="1793">
          <cell r="A1793">
            <v>316280</v>
          </cell>
        </row>
        <row r="1794">
          <cell r="A1794">
            <v>316550</v>
          </cell>
        </row>
        <row r="1795">
          <cell r="A1795">
            <v>420535</v>
          </cell>
        </row>
        <row r="1796">
          <cell r="A1796">
            <v>311470</v>
          </cell>
        </row>
        <row r="1797">
          <cell r="A1797">
            <v>311460</v>
          </cell>
        </row>
        <row r="1798">
          <cell r="A1798">
            <v>431820</v>
          </cell>
        </row>
        <row r="1799">
          <cell r="A1799">
            <v>311270</v>
          </cell>
        </row>
        <row r="1800">
          <cell r="A1800">
            <v>311100</v>
          </cell>
        </row>
        <row r="1801">
          <cell r="A1801">
            <v>315200</v>
          </cell>
        </row>
        <row r="1802">
          <cell r="A1802">
            <v>316760</v>
          </cell>
        </row>
        <row r="1803">
          <cell r="A1803">
            <v>350950</v>
          </cell>
        </row>
        <row r="1804">
          <cell r="A1804">
            <v>430064</v>
          </cell>
        </row>
        <row r="1805">
          <cell r="A1805">
            <v>313520</v>
          </cell>
        </row>
        <row r="1806">
          <cell r="A1806">
            <v>310150</v>
          </cell>
        </row>
        <row r="1807">
          <cell r="A1807">
            <v>313070</v>
          </cell>
        </row>
        <row r="1808">
          <cell r="A1808">
            <v>315370</v>
          </cell>
        </row>
        <row r="1809">
          <cell r="A1809">
            <v>421050</v>
          </cell>
        </row>
        <row r="1810">
          <cell r="A1810">
            <v>312270</v>
          </cell>
        </row>
        <row r="1811">
          <cell r="A1811">
            <v>352400</v>
          </cell>
        </row>
        <row r="1812">
          <cell r="A1812">
            <v>310600</v>
          </cell>
        </row>
        <row r="1813">
          <cell r="A1813">
            <v>312810</v>
          </cell>
        </row>
        <row r="1814">
          <cell r="A1814">
            <v>355470</v>
          </cell>
        </row>
        <row r="1815">
          <cell r="A1815">
            <v>312590</v>
          </cell>
        </row>
        <row r="1816">
          <cell r="A1816">
            <v>312260</v>
          </cell>
        </row>
        <row r="1817">
          <cell r="A1817">
            <v>420260</v>
          </cell>
        </row>
        <row r="1818">
          <cell r="A1818">
            <v>310665</v>
          </cell>
        </row>
        <row r="1819">
          <cell r="A1819">
            <v>320190</v>
          </cell>
        </row>
        <row r="1820">
          <cell r="A1820">
            <v>313110</v>
          </cell>
        </row>
        <row r="1821">
          <cell r="A1821">
            <v>421575</v>
          </cell>
        </row>
        <row r="1822">
          <cell r="A1822">
            <v>311440</v>
          </cell>
        </row>
        <row r="1823">
          <cell r="A1823">
            <v>311650</v>
          </cell>
        </row>
        <row r="1824">
          <cell r="A1824">
            <v>316090</v>
          </cell>
        </row>
        <row r="1825">
          <cell r="A1825">
            <v>311490</v>
          </cell>
        </row>
        <row r="1826">
          <cell r="A1826">
            <v>317107</v>
          </cell>
        </row>
        <row r="1827">
          <cell r="A1827">
            <v>354170</v>
          </cell>
        </row>
        <row r="1828">
          <cell r="A1828">
            <v>315290</v>
          </cell>
        </row>
        <row r="1829">
          <cell r="A1829">
            <v>310260</v>
          </cell>
        </row>
        <row r="1830">
          <cell r="A1830">
            <v>510770</v>
          </cell>
        </row>
        <row r="1831">
          <cell r="A1831">
            <v>310480</v>
          </cell>
        </row>
        <row r="1832">
          <cell r="A1832">
            <v>316320</v>
          </cell>
        </row>
        <row r="1833">
          <cell r="A1833">
            <v>352570</v>
          </cell>
        </row>
        <row r="1834">
          <cell r="A1834">
            <v>316270</v>
          </cell>
        </row>
        <row r="1835">
          <cell r="A1835">
            <v>354820</v>
          </cell>
        </row>
        <row r="1836">
          <cell r="A1836">
            <v>510776</v>
          </cell>
        </row>
        <row r="1837">
          <cell r="A1837">
            <v>312760</v>
          </cell>
        </row>
        <row r="1838">
          <cell r="A1838">
            <v>311300</v>
          </cell>
        </row>
        <row r="1839">
          <cell r="A1839">
            <v>521400</v>
          </cell>
        </row>
        <row r="1840">
          <cell r="A1840">
            <v>316670</v>
          </cell>
        </row>
        <row r="1841">
          <cell r="A1841">
            <v>431990</v>
          </cell>
        </row>
        <row r="1842">
          <cell r="A1842">
            <v>313200</v>
          </cell>
        </row>
        <row r="1843">
          <cell r="A1843">
            <v>420127</v>
          </cell>
        </row>
        <row r="1844">
          <cell r="A1844">
            <v>350640</v>
          </cell>
        </row>
        <row r="1845">
          <cell r="A1845">
            <v>311680</v>
          </cell>
        </row>
        <row r="1846">
          <cell r="A1846">
            <v>314050</v>
          </cell>
        </row>
        <row r="1847">
          <cell r="A1847">
            <v>312280</v>
          </cell>
        </row>
        <row r="1848">
          <cell r="A1848">
            <v>430780</v>
          </cell>
        </row>
        <row r="1849">
          <cell r="A1849">
            <v>411770</v>
          </cell>
        </row>
        <row r="1850">
          <cell r="A1850">
            <v>316800</v>
          </cell>
        </row>
        <row r="1851">
          <cell r="A1851">
            <v>311550</v>
          </cell>
        </row>
        <row r="1852">
          <cell r="A1852">
            <v>510560</v>
          </cell>
        </row>
        <row r="1853">
          <cell r="A1853">
            <v>310100</v>
          </cell>
        </row>
        <row r="1854">
          <cell r="A1854">
            <v>314660</v>
          </cell>
        </row>
        <row r="1855">
          <cell r="A1855">
            <v>510460</v>
          </cell>
        </row>
        <row r="1856">
          <cell r="A1856">
            <v>313040</v>
          </cell>
        </row>
        <row r="1857">
          <cell r="A1857">
            <v>316240</v>
          </cell>
        </row>
        <row r="1858">
          <cell r="A1858">
            <v>315970</v>
          </cell>
        </row>
        <row r="1859">
          <cell r="A1859">
            <v>317110</v>
          </cell>
        </row>
        <row r="1860">
          <cell r="A1860">
            <v>412780</v>
          </cell>
        </row>
        <row r="1861">
          <cell r="A1861">
            <v>310370</v>
          </cell>
        </row>
        <row r="1862">
          <cell r="A1862">
            <v>431643</v>
          </cell>
        </row>
        <row r="1863">
          <cell r="A1863">
            <v>316200</v>
          </cell>
        </row>
        <row r="1864">
          <cell r="A1864">
            <v>311750</v>
          </cell>
        </row>
        <row r="1865">
          <cell r="A1865">
            <v>421380</v>
          </cell>
        </row>
        <row r="1866">
          <cell r="A1866">
            <v>310520</v>
          </cell>
        </row>
        <row r="1867">
          <cell r="A1867">
            <v>310350</v>
          </cell>
        </row>
        <row r="1868">
          <cell r="A1868">
            <v>313930</v>
          </cell>
        </row>
        <row r="1869">
          <cell r="A1869">
            <v>420580</v>
          </cell>
        </row>
        <row r="1870">
          <cell r="A1870">
            <v>311610</v>
          </cell>
        </row>
        <row r="1871">
          <cell r="A1871">
            <v>353220</v>
          </cell>
        </row>
        <row r="1872">
          <cell r="A1872">
            <v>431936</v>
          </cell>
        </row>
        <row r="1873">
          <cell r="A1873">
            <v>310855</v>
          </cell>
        </row>
        <row r="1874">
          <cell r="A1874">
            <v>421150</v>
          </cell>
        </row>
        <row r="1875">
          <cell r="A1875">
            <v>316330</v>
          </cell>
        </row>
        <row r="1876">
          <cell r="A1876">
            <v>421540</v>
          </cell>
        </row>
        <row r="1877">
          <cell r="A1877">
            <v>311370</v>
          </cell>
        </row>
        <row r="1878">
          <cell r="A1878">
            <v>500325</v>
          </cell>
        </row>
        <row r="1879">
          <cell r="A1879">
            <v>430320</v>
          </cell>
        </row>
        <row r="1880">
          <cell r="A1880">
            <v>431213</v>
          </cell>
        </row>
        <row r="1881">
          <cell r="A1881">
            <v>292265</v>
          </cell>
        </row>
        <row r="1882">
          <cell r="A1882">
            <v>354710</v>
          </cell>
        </row>
        <row r="1883">
          <cell r="A1883">
            <v>317170</v>
          </cell>
        </row>
        <row r="1884">
          <cell r="A1884">
            <v>316480</v>
          </cell>
        </row>
        <row r="1885">
          <cell r="A1885">
            <v>310250</v>
          </cell>
        </row>
        <row r="1886">
          <cell r="A1886">
            <v>500460</v>
          </cell>
        </row>
        <row r="1887">
          <cell r="A1887">
            <v>310510</v>
          </cell>
        </row>
        <row r="1888">
          <cell r="A1888">
            <v>310320</v>
          </cell>
        </row>
        <row r="1889">
          <cell r="A1889">
            <v>316250</v>
          </cell>
        </row>
        <row r="1890">
          <cell r="A1890">
            <v>316292</v>
          </cell>
        </row>
        <row r="1891">
          <cell r="A1891">
            <v>350750</v>
          </cell>
        </row>
        <row r="1892">
          <cell r="A1892">
            <v>314430</v>
          </cell>
        </row>
        <row r="1893">
          <cell r="A1893">
            <v>420380</v>
          </cell>
        </row>
        <row r="1894">
          <cell r="A1894">
            <v>432166</v>
          </cell>
        </row>
        <row r="1895">
          <cell r="A1895">
            <v>317047</v>
          </cell>
        </row>
        <row r="1896">
          <cell r="A1896">
            <v>310030</v>
          </cell>
        </row>
        <row r="1897">
          <cell r="A1897">
            <v>312340</v>
          </cell>
        </row>
        <row r="1898">
          <cell r="A1898">
            <v>310450</v>
          </cell>
        </row>
        <row r="1899">
          <cell r="A1899">
            <v>310990</v>
          </cell>
        </row>
        <row r="1900">
          <cell r="A1900">
            <v>315310</v>
          </cell>
        </row>
        <row r="1901">
          <cell r="A1901">
            <v>410655</v>
          </cell>
        </row>
        <row r="1902">
          <cell r="A1902">
            <v>315710</v>
          </cell>
        </row>
        <row r="1903">
          <cell r="A1903">
            <v>351480</v>
          </cell>
        </row>
        <row r="1904">
          <cell r="A1904">
            <v>312735</v>
          </cell>
        </row>
        <row r="1905">
          <cell r="A1905">
            <v>311600</v>
          </cell>
        </row>
        <row r="1906">
          <cell r="A1906">
            <v>314830</v>
          </cell>
        </row>
        <row r="1907">
          <cell r="A1907">
            <v>420850</v>
          </cell>
        </row>
        <row r="1908">
          <cell r="A1908">
            <v>311210</v>
          </cell>
        </row>
        <row r="1909">
          <cell r="A1909">
            <v>313290</v>
          </cell>
        </row>
        <row r="1910">
          <cell r="A1910">
            <v>510454</v>
          </cell>
        </row>
        <row r="1911">
          <cell r="A1911">
            <v>312570</v>
          </cell>
        </row>
        <row r="1912">
          <cell r="A1912">
            <v>313270</v>
          </cell>
        </row>
        <row r="1913">
          <cell r="A1913">
            <v>315440</v>
          </cell>
        </row>
        <row r="1914">
          <cell r="A1914">
            <v>351300</v>
          </cell>
        </row>
        <row r="1915">
          <cell r="A1915">
            <v>310780</v>
          </cell>
        </row>
        <row r="1916">
          <cell r="A1916">
            <v>421720</v>
          </cell>
        </row>
        <row r="1917">
          <cell r="A1917">
            <v>314090</v>
          </cell>
        </row>
        <row r="1918">
          <cell r="A1918">
            <v>431675</v>
          </cell>
        </row>
        <row r="1919">
          <cell r="A1919">
            <v>420845</v>
          </cell>
        </row>
        <row r="1920">
          <cell r="A1920">
            <v>410855</v>
          </cell>
        </row>
        <row r="1921">
          <cell r="A1921">
            <v>431870</v>
          </cell>
        </row>
        <row r="1922">
          <cell r="A1922">
            <v>313470</v>
          </cell>
        </row>
        <row r="1923">
          <cell r="A1923">
            <v>352070</v>
          </cell>
        </row>
        <row r="1924">
          <cell r="A1924">
            <v>353950</v>
          </cell>
        </row>
        <row r="1925">
          <cell r="A1925">
            <v>411910</v>
          </cell>
        </row>
        <row r="1926">
          <cell r="A1926">
            <v>317160</v>
          </cell>
        </row>
        <row r="1927">
          <cell r="A1927">
            <v>313590</v>
          </cell>
        </row>
        <row r="1928">
          <cell r="A1928">
            <v>314330</v>
          </cell>
        </row>
        <row r="1929">
          <cell r="A1929">
            <v>351540</v>
          </cell>
        </row>
        <row r="1930">
          <cell r="A1930">
            <v>310590</v>
          </cell>
        </row>
        <row r="1931">
          <cell r="A1931">
            <v>312790</v>
          </cell>
        </row>
        <row r="1932">
          <cell r="A1932">
            <v>312140</v>
          </cell>
        </row>
        <row r="1933">
          <cell r="A1933">
            <v>310050</v>
          </cell>
        </row>
        <row r="1934">
          <cell r="A1934">
            <v>314960</v>
          </cell>
        </row>
        <row r="1935">
          <cell r="A1935">
            <v>314440</v>
          </cell>
        </row>
        <row r="1936">
          <cell r="A1936">
            <v>311320</v>
          </cell>
        </row>
        <row r="1937">
          <cell r="A1937">
            <v>316900</v>
          </cell>
        </row>
        <row r="1938">
          <cell r="A1938">
            <v>315737</v>
          </cell>
        </row>
        <row r="1939">
          <cell r="A1939">
            <v>351512</v>
          </cell>
        </row>
        <row r="1940">
          <cell r="A1940">
            <v>311800</v>
          </cell>
        </row>
        <row r="1941">
          <cell r="A1941">
            <v>311530</v>
          </cell>
        </row>
        <row r="1942">
          <cell r="A1942">
            <v>355650</v>
          </cell>
        </row>
        <row r="1943">
          <cell r="A1943">
            <v>316230</v>
          </cell>
        </row>
        <row r="1944">
          <cell r="A1944">
            <v>312235</v>
          </cell>
        </row>
        <row r="1945">
          <cell r="A1945">
            <v>420570</v>
          </cell>
        </row>
        <row r="1946">
          <cell r="A1946">
            <v>355010</v>
          </cell>
        </row>
        <row r="1947">
          <cell r="A1947">
            <v>350550</v>
          </cell>
        </row>
        <row r="1948">
          <cell r="A1948">
            <v>314200</v>
          </cell>
        </row>
        <row r="1949">
          <cell r="A1949">
            <v>310090</v>
          </cell>
        </row>
        <row r="1950">
          <cell r="A1950">
            <v>412040</v>
          </cell>
        </row>
        <row r="1951">
          <cell r="A1951">
            <v>314670</v>
          </cell>
        </row>
        <row r="1952">
          <cell r="A1952">
            <v>351160</v>
          </cell>
        </row>
        <row r="1953">
          <cell r="A1953">
            <v>350600</v>
          </cell>
        </row>
        <row r="1954">
          <cell r="A1954">
            <v>410960</v>
          </cell>
        </row>
        <row r="1955">
          <cell r="A1955">
            <v>500410</v>
          </cell>
        </row>
        <row r="1956">
          <cell r="A1956">
            <v>316255</v>
          </cell>
        </row>
        <row r="1957">
          <cell r="A1957">
            <v>431230</v>
          </cell>
        </row>
        <row r="1958">
          <cell r="A1958">
            <v>313867</v>
          </cell>
        </row>
        <row r="1959">
          <cell r="A1959">
            <v>315110</v>
          </cell>
        </row>
        <row r="1960">
          <cell r="A1960">
            <v>315765</v>
          </cell>
        </row>
        <row r="1961">
          <cell r="A1961">
            <v>312640</v>
          </cell>
        </row>
        <row r="1962">
          <cell r="A1962">
            <v>430192</v>
          </cell>
        </row>
        <row r="1963">
          <cell r="A1963">
            <v>110140</v>
          </cell>
        </row>
        <row r="1964">
          <cell r="A1964">
            <v>310140</v>
          </cell>
        </row>
        <row r="1965">
          <cell r="A1965">
            <v>314540</v>
          </cell>
        </row>
        <row r="1966">
          <cell r="A1966">
            <v>420475</v>
          </cell>
        </row>
        <row r="1967">
          <cell r="A1967">
            <v>311250</v>
          </cell>
        </row>
        <row r="1968">
          <cell r="A1968">
            <v>311880</v>
          </cell>
        </row>
        <row r="1969">
          <cell r="A1969">
            <v>316780</v>
          </cell>
        </row>
        <row r="1970">
          <cell r="A1970">
            <v>313820</v>
          </cell>
        </row>
        <row r="1971">
          <cell r="A1971">
            <v>310660</v>
          </cell>
        </row>
        <row r="1972">
          <cell r="A1972">
            <v>421145</v>
          </cell>
        </row>
        <row r="1973">
          <cell r="A1973">
            <v>120040</v>
          </cell>
        </row>
        <row r="1974">
          <cell r="A1974">
            <v>310880</v>
          </cell>
        </row>
        <row r="1975">
          <cell r="A1975">
            <v>311850</v>
          </cell>
        </row>
        <row r="1976">
          <cell r="A1976">
            <v>500515</v>
          </cell>
        </row>
        <row r="1977">
          <cell r="A1977">
            <v>312700</v>
          </cell>
        </row>
        <row r="1978">
          <cell r="A1978">
            <v>314875</v>
          </cell>
        </row>
        <row r="1979">
          <cell r="A1979">
            <v>313160</v>
          </cell>
        </row>
        <row r="1980">
          <cell r="A1980">
            <v>521920</v>
          </cell>
        </row>
        <row r="1981">
          <cell r="A1981">
            <v>421490</v>
          </cell>
        </row>
        <row r="1982">
          <cell r="A1982">
            <v>316840</v>
          </cell>
        </row>
        <row r="1983">
          <cell r="A1983">
            <v>431142</v>
          </cell>
        </row>
        <row r="1984">
          <cell r="A1984">
            <v>315727</v>
          </cell>
        </row>
        <row r="1985">
          <cell r="A1985">
            <v>320060</v>
          </cell>
        </row>
        <row r="1986">
          <cell r="A1986">
            <v>311890</v>
          </cell>
        </row>
        <row r="1987">
          <cell r="A1987">
            <v>420757</v>
          </cell>
        </row>
        <row r="1988">
          <cell r="A1988">
            <v>430515</v>
          </cell>
        </row>
        <row r="1989">
          <cell r="A1989">
            <v>312490</v>
          </cell>
        </row>
        <row r="1990">
          <cell r="A1990">
            <v>310650</v>
          </cell>
        </row>
        <row r="1991">
          <cell r="A1991">
            <v>352830</v>
          </cell>
        </row>
        <row r="1992">
          <cell r="A1992">
            <v>315580</v>
          </cell>
        </row>
        <row r="1993">
          <cell r="A1993">
            <v>421810</v>
          </cell>
        </row>
        <row r="1994">
          <cell r="A1994">
            <v>316100</v>
          </cell>
        </row>
        <row r="1995">
          <cell r="A1995">
            <v>310970</v>
          </cell>
        </row>
        <row r="1996">
          <cell r="A1996">
            <v>352520</v>
          </cell>
        </row>
        <row r="1997">
          <cell r="A1997">
            <v>500320</v>
          </cell>
        </row>
        <row r="1998">
          <cell r="A1998">
            <v>421440</v>
          </cell>
        </row>
        <row r="1999">
          <cell r="A1999">
            <v>311995</v>
          </cell>
        </row>
        <row r="2000">
          <cell r="A2000">
            <v>312330</v>
          </cell>
        </row>
        <row r="2001">
          <cell r="A2001">
            <v>316740</v>
          </cell>
        </row>
        <row r="2002">
          <cell r="A2002">
            <v>311480</v>
          </cell>
        </row>
        <row r="2003">
          <cell r="A2003">
            <v>316257</v>
          </cell>
        </row>
        <row r="2004">
          <cell r="A2004">
            <v>315800</v>
          </cell>
        </row>
        <row r="2005">
          <cell r="A2005">
            <v>310825</v>
          </cell>
        </row>
        <row r="2006">
          <cell r="A2006">
            <v>315500</v>
          </cell>
        </row>
        <row r="2007">
          <cell r="A2007">
            <v>350925</v>
          </cell>
        </row>
        <row r="2008">
          <cell r="A2008">
            <v>312610</v>
          </cell>
        </row>
        <row r="2009">
          <cell r="A2009">
            <v>313490</v>
          </cell>
        </row>
        <row r="2010">
          <cell r="A2010">
            <v>313370</v>
          </cell>
        </row>
        <row r="2011">
          <cell r="A2011">
            <v>316500</v>
          </cell>
        </row>
        <row r="2012">
          <cell r="A2012">
            <v>315330</v>
          </cell>
        </row>
        <row r="2013">
          <cell r="A2013">
            <v>431470</v>
          </cell>
        </row>
        <row r="2014">
          <cell r="A2014">
            <v>310860</v>
          </cell>
        </row>
        <row r="2015">
          <cell r="A2015">
            <v>316520</v>
          </cell>
        </row>
        <row r="2016">
          <cell r="A2016">
            <v>350080</v>
          </cell>
        </row>
        <row r="2017">
          <cell r="A2017">
            <v>312733</v>
          </cell>
        </row>
        <row r="2018">
          <cell r="A2018">
            <v>510792</v>
          </cell>
        </row>
        <row r="2019">
          <cell r="A2019">
            <v>411360</v>
          </cell>
        </row>
        <row r="2020">
          <cell r="A2020">
            <v>310205</v>
          </cell>
        </row>
        <row r="2021">
          <cell r="A2021">
            <v>314040</v>
          </cell>
        </row>
        <row r="2022">
          <cell r="A2022">
            <v>412560</v>
          </cell>
        </row>
        <row r="2023">
          <cell r="A2023">
            <v>312920</v>
          </cell>
        </row>
        <row r="2024">
          <cell r="A2024">
            <v>317140</v>
          </cell>
        </row>
        <row r="2025">
          <cell r="A2025">
            <v>421060</v>
          </cell>
        </row>
        <row r="2026">
          <cell r="A2026">
            <v>316105</v>
          </cell>
        </row>
        <row r="2027">
          <cell r="A2027">
            <v>314740</v>
          </cell>
        </row>
        <row r="2028">
          <cell r="A2028">
            <v>316880</v>
          </cell>
        </row>
        <row r="2029">
          <cell r="A2029">
            <v>312737</v>
          </cell>
        </row>
        <row r="2030">
          <cell r="A2030">
            <v>313507</v>
          </cell>
        </row>
        <row r="2031">
          <cell r="A2031">
            <v>316860</v>
          </cell>
        </row>
        <row r="2032">
          <cell r="A2032">
            <v>314520</v>
          </cell>
        </row>
        <row r="2033">
          <cell r="A2033">
            <v>500793</v>
          </cell>
        </row>
        <row r="2034">
          <cell r="A2034">
            <v>316294</v>
          </cell>
        </row>
        <row r="2035">
          <cell r="A2035">
            <v>421870</v>
          </cell>
        </row>
        <row r="2036">
          <cell r="A2036">
            <v>316530</v>
          </cell>
        </row>
        <row r="2037">
          <cell r="A2037">
            <v>420670</v>
          </cell>
        </row>
        <row r="2038">
          <cell r="A2038">
            <v>314500</v>
          </cell>
        </row>
        <row r="2039">
          <cell r="A2039">
            <v>315430</v>
          </cell>
        </row>
        <row r="2040">
          <cell r="A2040">
            <v>421830</v>
          </cell>
        </row>
        <row r="2041">
          <cell r="A2041">
            <v>313100</v>
          </cell>
        </row>
        <row r="2042">
          <cell r="A2042">
            <v>431046</v>
          </cell>
        </row>
        <row r="2043">
          <cell r="A2043">
            <v>421950</v>
          </cell>
        </row>
        <row r="2044">
          <cell r="A2044">
            <v>313360</v>
          </cell>
        </row>
        <row r="2045">
          <cell r="A2045">
            <v>313050</v>
          </cell>
        </row>
        <row r="2046">
          <cell r="A2046">
            <v>311280</v>
          </cell>
        </row>
        <row r="2047">
          <cell r="A2047">
            <v>354610</v>
          </cell>
        </row>
        <row r="2048">
          <cell r="A2048">
            <v>354450</v>
          </cell>
        </row>
        <row r="2049">
          <cell r="A2049">
            <v>314240</v>
          </cell>
        </row>
        <row r="2050">
          <cell r="A2050">
            <v>314300</v>
          </cell>
        </row>
        <row r="2051">
          <cell r="A2051">
            <v>320530</v>
          </cell>
        </row>
        <row r="2052">
          <cell r="A2052">
            <v>315920</v>
          </cell>
        </row>
        <row r="2053">
          <cell r="A2053">
            <v>315570</v>
          </cell>
        </row>
        <row r="2054">
          <cell r="A2054">
            <v>421880</v>
          </cell>
        </row>
        <row r="2055">
          <cell r="A2055">
            <v>421715</v>
          </cell>
        </row>
        <row r="2056">
          <cell r="A2056">
            <v>316210</v>
          </cell>
        </row>
        <row r="2057">
          <cell r="A2057">
            <v>314940</v>
          </cell>
        </row>
        <row r="2058">
          <cell r="A2058">
            <v>411630</v>
          </cell>
        </row>
        <row r="2059">
          <cell r="A2059">
            <v>316950</v>
          </cell>
        </row>
        <row r="2060">
          <cell r="A2060">
            <v>310310</v>
          </cell>
        </row>
        <row r="2061">
          <cell r="A2061">
            <v>421900</v>
          </cell>
        </row>
        <row r="2062">
          <cell r="A2062">
            <v>316980</v>
          </cell>
        </row>
        <row r="2063">
          <cell r="A2063">
            <v>315400</v>
          </cell>
        </row>
        <row r="2064">
          <cell r="A2064">
            <v>420080</v>
          </cell>
        </row>
        <row r="2065">
          <cell r="A2065">
            <v>353510</v>
          </cell>
        </row>
        <row r="2066">
          <cell r="A2066">
            <v>351100</v>
          </cell>
        </row>
        <row r="2067">
          <cell r="A2067">
            <v>314190</v>
          </cell>
        </row>
        <row r="2068">
          <cell r="A2068">
            <v>431337</v>
          </cell>
        </row>
        <row r="2069">
          <cell r="A2069">
            <v>312940</v>
          </cell>
        </row>
        <row r="2070">
          <cell r="A2070">
            <v>315740</v>
          </cell>
        </row>
        <row r="2071">
          <cell r="A2071">
            <v>315470</v>
          </cell>
        </row>
        <row r="2072">
          <cell r="A2072">
            <v>420209</v>
          </cell>
        </row>
        <row r="2073">
          <cell r="A2073">
            <v>312960</v>
          </cell>
        </row>
        <row r="2074">
          <cell r="A2074">
            <v>421200</v>
          </cell>
        </row>
        <row r="2075">
          <cell r="A2075">
            <v>312300</v>
          </cell>
        </row>
        <row r="2076">
          <cell r="A2076">
            <v>315190</v>
          </cell>
        </row>
        <row r="2077">
          <cell r="A2077">
            <v>312352</v>
          </cell>
        </row>
        <row r="2078">
          <cell r="A2078">
            <v>312440</v>
          </cell>
        </row>
        <row r="2079">
          <cell r="A2079">
            <v>314420</v>
          </cell>
        </row>
        <row r="2080">
          <cell r="A2080">
            <v>510320</v>
          </cell>
        </row>
        <row r="2081">
          <cell r="A2081">
            <v>430340</v>
          </cell>
        </row>
        <row r="2082">
          <cell r="A2082">
            <v>411050</v>
          </cell>
        </row>
        <row r="2083">
          <cell r="A2083">
            <v>432020</v>
          </cell>
        </row>
        <row r="2084">
          <cell r="A2084">
            <v>353350</v>
          </cell>
        </row>
        <row r="2085">
          <cell r="A2085">
            <v>311545</v>
          </cell>
        </row>
        <row r="2086">
          <cell r="A2086">
            <v>311830</v>
          </cell>
        </row>
        <row r="2087">
          <cell r="A2087">
            <v>317020</v>
          </cell>
        </row>
        <row r="2088">
          <cell r="A2088">
            <v>311615</v>
          </cell>
        </row>
        <row r="2089">
          <cell r="A2089">
            <v>421875</v>
          </cell>
        </row>
        <row r="2090">
          <cell r="A2090">
            <v>312245</v>
          </cell>
        </row>
        <row r="2091">
          <cell r="A2091">
            <v>312880</v>
          </cell>
        </row>
        <row r="2092">
          <cell r="A2092">
            <v>430810</v>
          </cell>
        </row>
        <row r="2093">
          <cell r="A2093">
            <v>350400</v>
          </cell>
        </row>
        <row r="2094">
          <cell r="A2094">
            <v>311310</v>
          </cell>
        </row>
        <row r="2095">
          <cell r="A2095">
            <v>420890</v>
          </cell>
        </row>
        <row r="2096">
          <cell r="A2096">
            <v>315100</v>
          </cell>
        </row>
        <row r="2097">
          <cell r="A2097">
            <v>351492</v>
          </cell>
        </row>
        <row r="2098">
          <cell r="A2098">
            <v>315080</v>
          </cell>
        </row>
        <row r="2099">
          <cell r="A2099">
            <v>313150</v>
          </cell>
        </row>
        <row r="2100">
          <cell r="A2100">
            <v>421569</v>
          </cell>
        </row>
        <row r="2101">
          <cell r="A2101">
            <v>313970</v>
          </cell>
        </row>
        <row r="2102">
          <cell r="A2102">
            <v>311500</v>
          </cell>
        </row>
        <row r="2103">
          <cell r="A2103">
            <v>431242</v>
          </cell>
        </row>
        <row r="2104">
          <cell r="A2104">
            <v>412680</v>
          </cell>
        </row>
        <row r="2105">
          <cell r="A2105">
            <v>500720</v>
          </cell>
        </row>
        <row r="2106">
          <cell r="A2106">
            <v>315935</v>
          </cell>
        </row>
        <row r="2107">
          <cell r="A2107">
            <v>510805</v>
          </cell>
        </row>
        <row r="2108">
          <cell r="A2108">
            <v>310110</v>
          </cell>
        </row>
        <row r="2109">
          <cell r="A2109">
            <v>312620</v>
          </cell>
        </row>
        <row r="2110">
          <cell r="A2110">
            <v>313420</v>
          </cell>
        </row>
        <row r="2111">
          <cell r="A2111">
            <v>312860</v>
          </cell>
        </row>
        <row r="2112">
          <cell r="A2112">
            <v>317030</v>
          </cell>
        </row>
        <row r="2113">
          <cell r="A2113">
            <v>314060</v>
          </cell>
        </row>
        <row r="2114">
          <cell r="A2114">
            <v>310500</v>
          </cell>
        </row>
        <row r="2115">
          <cell r="A2115">
            <v>315870</v>
          </cell>
        </row>
        <row r="2116">
          <cell r="A2116">
            <v>312675</v>
          </cell>
        </row>
        <row r="2117">
          <cell r="A2117">
            <v>290680</v>
          </cell>
        </row>
        <row r="2118">
          <cell r="A2118">
            <v>355110</v>
          </cell>
        </row>
        <row r="2119">
          <cell r="A2119">
            <v>311350</v>
          </cell>
        </row>
        <row r="2120">
          <cell r="A2120">
            <v>421500</v>
          </cell>
        </row>
        <row r="2121">
          <cell r="A2121">
            <v>315680</v>
          </cell>
        </row>
        <row r="2122">
          <cell r="A2122">
            <v>316940</v>
          </cell>
        </row>
        <row r="2123">
          <cell r="A2123">
            <v>314610</v>
          </cell>
        </row>
        <row r="2124">
          <cell r="A2124">
            <v>315150</v>
          </cell>
        </row>
        <row r="2125">
          <cell r="A2125">
            <v>355480</v>
          </cell>
        </row>
        <row r="2126">
          <cell r="A2126">
            <v>430222</v>
          </cell>
        </row>
        <row r="2127">
          <cell r="A2127">
            <v>313480</v>
          </cell>
        </row>
        <row r="2128">
          <cell r="A2128">
            <v>352020</v>
          </cell>
        </row>
        <row r="2129">
          <cell r="A2129">
            <v>311050</v>
          </cell>
        </row>
        <row r="2130">
          <cell r="A2130">
            <v>310960</v>
          </cell>
        </row>
        <row r="2131">
          <cell r="A2131">
            <v>312520</v>
          </cell>
        </row>
        <row r="2132">
          <cell r="A2132">
            <v>312420</v>
          </cell>
        </row>
        <row r="2133">
          <cell r="A2133">
            <v>314990</v>
          </cell>
        </row>
        <row r="2134">
          <cell r="A2134">
            <v>420470</v>
          </cell>
        </row>
        <row r="2135">
          <cell r="A2135">
            <v>311420</v>
          </cell>
        </row>
        <row r="2136">
          <cell r="A2136">
            <v>420480</v>
          </cell>
        </row>
        <row r="2137">
          <cell r="A2137">
            <v>314210</v>
          </cell>
        </row>
        <row r="2138">
          <cell r="A2138">
            <v>313860</v>
          </cell>
        </row>
        <row r="2139">
          <cell r="A2139">
            <v>520860</v>
          </cell>
        </row>
        <row r="2140">
          <cell r="A2140">
            <v>510850</v>
          </cell>
        </row>
        <row r="2141">
          <cell r="A2141">
            <v>430055</v>
          </cell>
        </row>
        <row r="2142">
          <cell r="A2142">
            <v>312500</v>
          </cell>
        </row>
        <row r="2143">
          <cell r="A2143">
            <v>314490</v>
          </cell>
        </row>
        <row r="2144">
          <cell r="A2144">
            <v>310160</v>
          </cell>
        </row>
        <row r="2145">
          <cell r="A2145">
            <v>500440</v>
          </cell>
        </row>
        <row r="2146">
          <cell r="A2146">
            <v>316553</v>
          </cell>
        </row>
        <row r="2147">
          <cell r="A2147">
            <v>315210</v>
          </cell>
        </row>
        <row r="2148">
          <cell r="A2148">
            <v>500375</v>
          </cell>
        </row>
        <row r="2149">
          <cell r="A2149">
            <v>421100</v>
          </cell>
        </row>
        <row r="2150">
          <cell r="A2150">
            <v>314950</v>
          </cell>
        </row>
        <row r="2151">
          <cell r="A2151">
            <v>314450</v>
          </cell>
        </row>
        <row r="2152">
          <cell r="A2152">
            <v>420730</v>
          </cell>
        </row>
        <row r="2153">
          <cell r="A2153">
            <v>420257</v>
          </cell>
        </row>
        <row r="2154">
          <cell r="A2154">
            <v>317040</v>
          </cell>
        </row>
        <row r="2155">
          <cell r="A2155">
            <v>510420</v>
          </cell>
        </row>
        <row r="2156">
          <cell r="A2156">
            <v>313350</v>
          </cell>
        </row>
        <row r="2157">
          <cell r="A2157">
            <v>312460</v>
          </cell>
        </row>
        <row r="2158">
          <cell r="A2158">
            <v>314505</v>
          </cell>
        </row>
        <row r="2159">
          <cell r="A2159">
            <v>316570</v>
          </cell>
        </row>
        <row r="2160">
          <cell r="A2160">
            <v>311910</v>
          </cell>
        </row>
        <row r="2161">
          <cell r="A2161">
            <v>312290</v>
          </cell>
        </row>
        <row r="2162">
          <cell r="A2162">
            <v>500750</v>
          </cell>
        </row>
        <row r="2163">
          <cell r="A2163">
            <v>315950</v>
          </cell>
        </row>
        <row r="2164">
          <cell r="A2164">
            <v>316000</v>
          </cell>
        </row>
        <row r="2165">
          <cell r="A2165">
            <v>430540</v>
          </cell>
        </row>
        <row r="2166">
          <cell r="A2166">
            <v>316557</v>
          </cell>
        </row>
        <row r="2167">
          <cell r="A2167">
            <v>315520</v>
          </cell>
        </row>
        <row r="2168">
          <cell r="A2168">
            <v>310400</v>
          </cell>
        </row>
        <row r="2169">
          <cell r="A2169">
            <v>432149</v>
          </cell>
        </row>
        <row r="2170">
          <cell r="A2170">
            <v>292660</v>
          </cell>
        </row>
        <row r="2171">
          <cell r="A2171">
            <v>314770</v>
          </cell>
        </row>
        <row r="2172">
          <cell r="A2172">
            <v>312780</v>
          </cell>
        </row>
        <row r="2173">
          <cell r="A2173">
            <v>353890</v>
          </cell>
        </row>
        <row r="2174">
          <cell r="A2174">
            <v>311120</v>
          </cell>
        </row>
        <row r="2175">
          <cell r="A2175">
            <v>311430</v>
          </cell>
        </row>
        <row r="2176">
          <cell r="A2176">
            <v>313810</v>
          </cell>
        </row>
        <row r="2177">
          <cell r="A2177">
            <v>431642</v>
          </cell>
        </row>
        <row r="2178">
          <cell r="A2178">
            <v>354440</v>
          </cell>
        </row>
        <row r="2179">
          <cell r="A2179">
            <v>310700</v>
          </cell>
        </row>
        <row r="2180">
          <cell r="A2180">
            <v>421825</v>
          </cell>
        </row>
        <row r="2181">
          <cell r="A2181">
            <v>313740</v>
          </cell>
        </row>
        <row r="2182">
          <cell r="A2182">
            <v>313380</v>
          </cell>
        </row>
        <row r="2183">
          <cell r="A2183">
            <v>350240</v>
          </cell>
        </row>
        <row r="2184">
          <cell r="A2184">
            <v>354130</v>
          </cell>
        </row>
        <row r="2185">
          <cell r="A2185">
            <v>313065</v>
          </cell>
        </row>
        <row r="2186">
          <cell r="A2186">
            <v>315760</v>
          </cell>
        </row>
        <row r="2187">
          <cell r="A2187">
            <v>312010</v>
          </cell>
        </row>
        <row r="2188">
          <cell r="A2188">
            <v>316910</v>
          </cell>
        </row>
        <row r="2189">
          <cell r="A2189">
            <v>350930</v>
          </cell>
        </row>
        <row r="2190">
          <cell r="A2190">
            <v>355030</v>
          </cell>
        </row>
        <row r="2191">
          <cell r="A2191">
            <v>312480</v>
          </cell>
        </row>
        <row r="2192">
          <cell r="A2192">
            <v>420550</v>
          </cell>
        </row>
        <row r="2193">
          <cell r="A2193">
            <v>430570</v>
          </cell>
        </row>
        <row r="2194">
          <cell r="A2194">
            <v>330220</v>
          </cell>
        </row>
        <row r="2195">
          <cell r="A2195">
            <v>317090</v>
          </cell>
        </row>
        <row r="2196">
          <cell r="A2196">
            <v>314150</v>
          </cell>
        </row>
        <row r="2197">
          <cell r="A2197">
            <v>313500</v>
          </cell>
        </row>
        <row r="2198">
          <cell r="A2198">
            <v>431620</v>
          </cell>
        </row>
        <row r="2199">
          <cell r="A2199">
            <v>431645</v>
          </cell>
        </row>
        <row r="2200">
          <cell r="A2200">
            <v>420985</v>
          </cell>
        </row>
        <row r="2201">
          <cell r="A2201">
            <v>420340</v>
          </cell>
        </row>
        <row r="2202">
          <cell r="A2202">
            <v>313310</v>
          </cell>
        </row>
        <row r="2203">
          <cell r="A2203">
            <v>421885</v>
          </cell>
        </row>
        <row r="2204">
          <cell r="A2204">
            <v>420090</v>
          </cell>
        </row>
        <row r="2205">
          <cell r="A2205">
            <v>510685</v>
          </cell>
        </row>
        <row r="2206">
          <cell r="A2206">
            <v>310760</v>
          </cell>
        </row>
        <row r="2207">
          <cell r="A2207">
            <v>421450</v>
          </cell>
        </row>
        <row r="2208">
          <cell r="A2208">
            <v>313220</v>
          </cell>
        </row>
        <row r="2209">
          <cell r="A2209">
            <v>421210</v>
          </cell>
        </row>
        <row r="2210">
          <cell r="A2210">
            <v>110007</v>
          </cell>
        </row>
        <row r="2211">
          <cell r="A2211">
            <v>312730</v>
          </cell>
        </row>
        <row r="2212">
          <cell r="A2212">
            <v>352300</v>
          </cell>
        </row>
        <row r="2213">
          <cell r="A2213">
            <v>410830</v>
          </cell>
        </row>
        <row r="2214">
          <cell r="A2214">
            <v>431120</v>
          </cell>
        </row>
        <row r="2215">
          <cell r="A2215">
            <v>317130</v>
          </cell>
        </row>
        <row r="2216">
          <cell r="A2216">
            <v>412820</v>
          </cell>
        </row>
        <row r="2217">
          <cell r="A2217">
            <v>350945</v>
          </cell>
        </row>
        <row r="2218">
          <cell r="A2218">
            <v>411930</v>
          </cell>
        </row>
        <row r="2219">
          <cell r="A2219">
            <v>314900</v>
          </cell>
        </row>
        <row r="2220">
          <cell r="A2220">
            <v>310540</v>
          </cell>
        </row>
        <row r="2221">
          <cell r="A2221">
            <v>313720</v>
          </cell>
        </row>
        <row r="2222">
          <cell r="A2222">
            <v>421620</v>
          </cell>
        </row>
        <row r="2223">
          <cell r="A2223">
            <v>314780</v>
          </cell>
        </row>
        <row r="2224">
          <cell r="A2224">
            <v>431720</v>
          </cell>
        </row>
        <row r="2225">
          <cell r="A2225">
            <v>311640</v>
          </cell>
        </row>
        <row r="2226">
          <cell r="A2226">
            <v>421917</v>
          </cell>
        </row>
        <row r="2227">
          <cell r="A2227">
            <v>353570</v>
          </cell>
        </row>
        <row r="2228">
          <cell r="A2228">
            <v>314580</v>
          </cell>
        </row>
        <row r="2229">
          <cell r="A2229">
            <v>315960</v>
          </cell>
        </row>
        <row r="2230">
          <cell r="A2230">
            <v>353020</v>
          </cell>
        </row>
        <row r="2231">
          <cell r="A2231">
            <v>421507</v>
          </cell>
        </row>
        <row r="2232">
          <cell r="A2232">
            <v>311090</v>
          </cell>
        </row>
        <row r="2233">
          <cell r="A2233">
            <v>315640</v>
          </cell>
        </row>
        <row r="2234">
          <cell r="A2234">
            <v>312020</v>
          </cell>
        </row>
        <row r="2235">
          <cell r="A2235">
            <v>310870</v>
          </cell>
        </row>
        <row r="2236">
          <cell r="A2236">
            <v>316680</v>
          </cell>
        </row>
        <row r="2237">
          <cell r="A2237">
            <v>310800</v>
          </cell>
        </row>
        <row r="2238">
          <cell r="A2238">
            <v>312510</v>
          </cell>
        </row>
        <row r="2239">
          <cell r="A2239">
            <v>313835</v>
          </cell>
        </row>
        <row r="2240">
          <cell r="A2240">
            <v>431555</v>
          </cell>
        </row>
        <row r="2241">
          <cell r="A2241">
            <v>420400</v>
          </cell>
        </row>
        <row r="2242">
          <cell r="A2242">
            <v>311920</v>
          </cell>
        </row>
        <row r="2243">
          <cell r="A2243">
            <v>316960</v>
          </cell>
        </row>
        <row r="2244">
          <cell r="A2244">
            <v>314465</v>
          </cell>
        </row>
        <row r="2245">
          <cell r="A2245">
            <v>500660</v>
          </cell>
        </row>
        <row r="2246">
          <cell r="A2246">
            <v>314320</v>
          </cell>
        </row>
        <row r="2247">
          <cell r="A2247">
            <v>312950</v>
          </cell>
        </row>
        <row r="2248">
          <cell r="A2248">
            <v>420930</v>
          </cell>
        </row>
        <row r="2249">
          <cell r="A2249">
            <v>313620</v>
          </cell>
        </row>
        <row r="2250">
          <cell r="A2250">
            <v>314530</v>
          </cell>
        </row>
        <row r="2251">
          <cell r="A2251">
            <v>313390</v>
          </cell>
        </row>
        <row r="2252">
          <cell r="A2252">
            <v>313753</v>
          </cell>
        </row>
        <row r="2253">
          <cell r="A2253">
            <v>310790</v>
          </cell>
        </row>
        <row r="2254">
          <cell r="A2254">
            <v>316930</v>
          </cell>
        </row>
        <row r="2255">
          <cell r="A2255">
            <v>314180</v>
          </cell>
        </row>
        <row r="2256">
          <cell r="A2256">
            <v>312530</v>
          </cell>
        </row>
        <row r="2257">
          <cell r="A2257">
            <v>520330</v>
          </cell>
        </row>
        <row r="2258">
          <cell r="A2258">
            <v>312690</v>
          </cell>
        </row>
        <row r="2259">
          <cell r="A2259">
            <v>314220</v>
          </cell>
        </row>
        <row r="2260">
          <cell r="A2260">
            <v>410870</v>
          </cell>
        </row>
        <row r="2261">
          <cell r="A2261">
            <v>316556</v>
          </cell>
        </row>
        <row r="2262">
          <cell r="A2262">
            <v>310410</v>
          </cell>
        </row>
        <row r="2263">
          <cell r="A2263">
            <v>311940</v>
          </cell>
        </row>
        <row r="2264">
          <cell r="A2264">
            <v>500710</v>
          </cell>
        </row>
        <row r="2265">
          <cell r="A2265">
            <v>421080</v>
          </cell>
        </row>
        <row r="2266">
          <cell r="A2266">
            <v>310330</v>
          </cell>
        </row>
        <row r="2267">
          <cell r="A2267">
            <v>510621</v>
          </cell>
        </row>
        <row r="2268">
          <cell r="A2268">
            <v>310470</v>
          </cell>
        </row>
        <row r="2269">
          <cell r="A2269">
            <v>420910</v>
          </cell>
        </row>
        <row r="2270">
          <cell r="A2270">
            <v>421790</v>
          </cell>
        </row>
        <row r="2271">
          <cell r="A2271">
            <v>314410</v>
          </cell>
        </row>
        <row r="2272">
          <cell r="A2272">
            <v>350020</v>
          </cell>
        </row>
        <row r="2273">
          <cell r="A2273">
            <v>421170</v>
          </cell>
        </row>
        <row r="2274">
          <cell r="A2274">
            <v>510480</v>
          </cell>
        </row>
        <row r="2275">
          <cell r="A2275">
            <v>313000</v>
          </cell>
        </row>
        <row r="2276">
          <cell r="A2276">
            <v>330100</v>
          </cell>
        </row>
        <row r="2277">
          <cell r="A2277">
            <v>314585</v>
          </cell>
        </row>
        <row r="2278">
          <cell r="A2278">
            <v>310290</v>
          </cell>
        </row>
        <row r="2279">
          <cell r="A2279">
            <v>317120</v>
          </cell>
        </row>
        <row r="2280">
          <cell r="A2280">
            <v>312130</v>
          </cell>
        </row>
        <row r="2281">
          <cell r="A2281">
            <v>351550</v>
          </cell>
        </row>
        <row r="2282">
          <cell r="A2282">
            <v>315810</v>
          </cell>
        </row>
        <row r="2283">
          <cell r="A2283">
            <v>420208</v>
          </cell>
        </row>
        <row r="2284">
          <cell r="A2284">
            <v>315217</v>
          </cell>
        </row>
        <row r="2285">
          <cell r="A2285">
            <v>316710</v>
          </cell>
        </row>
        <row r="2286">
          <cell r="A2286">
            <v>420917</v>
          </cell>
        </row>
        <row r="2287">
          <cell r="A2287">
            <v>421225</v>
          </cell>
        </row>
        <row r="2288">
          <cell r="A2288">
            <v>310380</v>
          </cell>
        </row>
        <row r="2289">
          <cell r="A2289">
            <v>280030</v>
          </cell>
        </row>
        <row r="2290">
          <cell r="A2290">
            <v>310750</v>
          </cell>
        </row>
        <row r="2291">
          <cell r="A2291">
            <v>315830</v>
          </cell>
        </row>
        <row r="2292">
          <cell r="A2292">
            <v>311690</v>
          </cell>
        </row>
        <row r="2293">
          <cell r="A2293">
            <v>313862</v>
          </cell>
        </row>
        <row r="2294">
          <cell r="A2294">
            <v>410785</v>
          </cell>
        </row>
        <row r="2295">
          <cell r="A2295">
            <v>311560</v>
          </cell>
        </row>
        <row r="2296">
          <cell r="A2296">
            <v>312050</v>
          </cell>
        </row>
        <row r="2297">
          <cell r="A2297">
            <v>420350</v>
          </cell>
        </row>
        <row r="2298">
          <cell r="A2298">
            <v>310925</v>
          </cell>
        </row>
        <row r="2299">
          <cell r="A2299">
            <v>310940</v>
          </cell>
        </row>
        <row r="2300">
          <cell r="A2300">
            <v>312707</v>
          </cell>
        </row>
        <row r="2301">
          <cell r="A2301">
            <v>310670</v>
          </cell>
        </row>
        <row r="2302">
          <cell r="A2302">
            <v>432170</v>
          </cell>
        </row>
        <row r="2303">
          <cell r="A2303">
            <v>314400</v>
          </cell>
        </row>
        <row r="2304">
          <cell r="A2304">
            <v>314535</v>
          </cell>
        </row>
        <row r="2305">
          <cell r="A2305">
            <v>313660</v>
          </cell>
        </row>
        <row r="2306">
          <cell r="A2306">
            <v>312030</v>
          </cell>
        </row>
        <row r="2307">
          <cell r="A2307">
            <v>421227</v>
          </cell>
        </row>
        <row r="2308">
          <cell r="A2308">
            <v>293190</v>
          </cell>
        </row>
        <row r="2309">
          <cell r="A2309">
            <v>313260</v>
          </cell>
        </row>
        <row r="2310">
          <cell r="A2310">
            <v>316560</v>
          </cell>
        </row>
        <row r="2311">
          <cell r="A2311">
            <v>312400</v>
          </cell>
        </row>
        <row r="2312">
          <cell r="A2312">
            <v>316190</v>
          </cell>
        </row>
        <row r="2313">
          <cell r="A2313">
            <v>316820</v>
          </cell>
        </row>
        <row r="2314">
          <cell r="A2314">
            <v>313190</v>
          </cell>
        </row>
        <row r="2315">
          <cell r="A2315">
            <v>315220</v>
          </cell>
        </row>
        <row r="2316">
          <cell r="A2316">
            <v>311740</v>
          </cell>
        </row>
        <row r="2317">
          <cell r="A2317">
            <v>311450</v>
          </cell>
        </row>
        <row r="2318">
          <cell r="A2318">
            <v>311547</v>
          </cell>
        </row>
        <row r="2319">
          <cell r="A2319">
            <v>313320</v>
          </cell>
        </row>
        <row r="2320">
          <cell r="A2320">
            <v>312070</v>
          </cell>
        </row>
        <row r="2321">
          <cell r="A2321">
            <v>315510</v>
          </cell>
        </row>
        <row r="2322">
          <cell r="A2322">
            <v>316890</v>
          </cell>
        </row>
        <row r="2323">
          <cell r="A2323">
            <v>520495</v>
          </cell>
        </row>
        <row r="2324">
          <cell r="A2324">
            <v>313630</v>
          </cell>
        </row>
        <row r="2325">
          <cell r="A2325">
            <v>421187</v>
          </cell>
        </row>
        <row r="2326">
          <cell r="A2326">
            <v>350275</v>
          </cell>
        </row>
        <row r="2327">
          <cell r="A2327">
            <v>430692</v>
          </cell>
        </row>
        <row r="2328">
          <cell r="A2328">
            <v>353740</v>
          </cell>
        </row>
        <row r="2329">
          <cell r="A2329">
            <v>432010</v>
          </cell>
        </row>
        <row r="2330">
          <cell r="A2330">
            <v>350120</v>
          </cell>
        </row>
        <row r="2331">
          <cell r="A2331">
            <v>312970</v>
          </cell>
        </row>
        <row r="2332">
          <cell r="A2332">
            <v>311240</v>
          </cell>
        </row>
        <row r="2333">
          <cell r="A2333">
            <v>313890</v>
          </cell>
        </row>
        <row r="2334">
          <cell r="A2334">
            <v>314390</v>
          </cell>
        </row>
        <row r="2335">
          <cell r="A2335">
            <v>353284</v>
          </cell>
        </row>
        <row r="2336">
          <cell r="A2336">
            <v>313550</v>
          </cell>
        </row>
        <row r="2337">
          <cell r="A2337">
            <v>420205</v>
          </cell>
        </row>
        <row r="2338">
          <cell r="A2338">
            <v>411040</v>
          </cell>
        </row>
        <row r="2339">
          <cell r="A2339">
            <v>430845</v>
          </cell>
        </row>
        <row r="2340">
          <cell r="A2340">
            <v>521483</v>
          </cell>
        </row>
        <row r="2341">
          <cell r="A2341">
            <v>313030</v>
          </cell>
        </row>
        <row r="2342">
          <cell r="A2342">
            <v>421535</v>
          </cell>
        </row>
        <row r="2343">
          <cell r="A2343">
            <v>510452</v>
          </cell>
        </row>
        <row r="2344">
          <cell r="A2344">
            <v>500580</v>
          </cell>
        </row>
        <row r="2345">
          <cell r="A2345">
            <v>312600</v>
          </cell>
        </row>
        <row r="2346">
          <cell r="A2346">
            <v>311783</v>
          </cell>
        </row>
        <row r="2347">
          <cell r="A2347">
            <v>314710</v>
          </cell>
        </row>
        <row r="2348">
          <cell r="A2348">
            <v>350740</v>
          </cell>
        </row>
        <row r="2349">
          <cell r="A2349">
            <v>314290</v>
          </cell>
        </row>
        <row r="2350">
          <cell r="A2350">
            <v>430080</v>
          </cell>
        </row>
        <row r="2351">
          <cell r="A2351">
            <v>314620</v>
          </cell>
        </row>
        <row r="2352">
          <cell r="A2352">
            <v>316720</v>
          </cell>
        </row>
        <row r="2353">
          <cell r="A2353">
            <v>314230</v>
          </cell>
        </row>
        <row r="2354">
          <cell r="A2354">
            <v>432130</v>
          </cell>
        </row>
        <row r="2355">
          <cell r="A2355">
            <v>311620</v>
          </cell>
        </row>
        <row r="2356">
          <cell r="A2356">
            <v>314870</v>
          </cell>
        </row>
        <row r="2357">
          <cell r="A2357">
            <v>317190</v>
          </cell>
        </row>
        <row r="2358">
          <cell r="A2358">
            <v>311400</v>
          </cell>
        </row>
        <row r="2359">
          <cell r="A2359">
            <v>314750</v>
          </cell>
        </row>
        <row r="2360">
          <cell r="A2360">
            <v>316340</v>
          </cell>
        </row>
        <row r="2361">
          <cell r="A2361">
            <v>314070</v>
          </cell>
        </row>
        <row r="2362">
          <cell r="A2362">
            <v>420005</v>
          </cell>
        </row>
        <row r="2363">
          <cell r="A2363">
            <v>421600</v>
          </cell>
        </row>
        <row r="2364">
          <cell r="A2364">
            <v>313460</v>
          </cell>
        </row>
        <row r="2365">
          <cell r="A2365">
            <v>310180</v>
          </cell>
        </row>
        <row r="2366">
          <cell r="A2366">
            <v>313440</v>
          </cell>
        </row>
        <row r="2367">
          <cell r="A2367">
            <v>420450</v>
          </cell>
        </row>
        <row r="2368">
          <cell r="A2368">
            <v>313060</v>
          </cell>
        </row>
        <row r="2369">
          <cell r="A2369">
            <v>312160</v>
          </cell>
        </row>
        <row r="2370">
          <cell r="A2370">
            <v>314360</v>
          </cell>
        </row>
        <row r="2371">
          <cell r="A2371">
            <v>312350</v>
          </cell>
        </row>
        <row r="2372">
          <cell r="A2372">
            <v>421290</v>
          </cell>
        </row>
        <row r="2373">
          <cell r="A2373">
            <v>311520</v>
          </cell>
        </row>
        <row r="2374">
          <cell r="A2374">
            <v>315120</v>
          </cell>
        </row>
        <row r="2375">
          <cell r="A2375">
            <v>314120</v>
          </cell>
        </row>
        <row r="2376">
          <cell r="A2376">
            <v>420530</v>
          </cell>
        </row>
        <row r="2377">
          <cell r="A2377">
            <v>353325</v>
          </cell>
        </row>
        <row r="2378">
          <cell r="A2378">
            <v>430850</v>
          </cell>
        </row>
        <row r="2379">
          <cell r="A2379">
            <v>317065</v>
          </cell>
        </row>
        <row r="2380">
          <cell r="A2380">
            <v>314110</v>
          </cell>
        </row>
        <row r="2381">
          <cell r="A2381">
            <v>310820</v>
          </cell>
        </row>
        <row r="2382">
          <cell r="A2382">
            <v>314510</v>
          </cell>
        </row>
        <row r="2383">
          <cell r="A2383">
            <v>420770</v>
          </cell>
        </row>
        <row r="2384">
          <cell r="A2384">
            <v>431000</v>
          </cell>
        </row>
        <row r="2385">
          <cell r="A2385">
            <v>510790</v>
          </cell>
        </row>
        <row r="2386">
          <cell r="A2386">
            <v>352170</v>
          </cell>
        </row>
        <row r="2387">
          <cell r="A2387">
            <v>420055</v>
          </cell>
        </row>
        <row r="2388">
          <cell r="A2388">
            <v>420660</v>
          </cell>
        </row>
        <row r="2389">
          <cell r="A2389">
            <v>311570</v>
          </cell>
        </row>
        <row r="2390">
          <cell r="A2390">
            <v>350540</v>
          </cell>
        </row>
        <row r="2391">
          <cell r="A2391">
            <v>352160</v>
          </cell>
        </row>
        <row r="2392">
          <cell r="A2392">
            <v>420360</v>
          </cell>
        </row>
        <row r="2393">
          <cell r="A2393">
            <v>431050</v>
          </cell>
        </row>
        <row r="2394">
          <cell r="A2394">
            <v>431346</v>
          </cell>
        </row>
        <row r="2395">
          <cell r="A2395">
            <v>311630</v>
          </cell>
        </row>
        <row r="2396">
          <cell r="A2396">
            <v>420210</v>
          </cell>
        </row>
        <row r="2397">
          <cell r="A2397">
            <v>420290</v>
          </cell>
        </row>
        <row r="2398">
          <cell r="A2398">
            <v>314345</v>
          </cell>
        </row>
        <row r="2399">
          <cell r="A2399">
            <v>310080</v>
          </cell>
        </row>
        <row r="2400">
          <cell r="A2400">
            <v>315780</v>
          </cell>
        </row>
        <row r="2401">
          <cell r="A2401">
            <v>353160</v>
          </cell>
        </row>
        <row r="2402">
          <cell r="A2402">
            <v>310270</v>
          </cell>
        </row>
        <row r="2403">
          <cell r="A2403">
            <v>353360</v>
          </cell>
        </row>
        <row r="2404">
          <cell r="A2404">
            <v>313870</v>
          </cell>
        </row>
        <row r="2405">
          <cell r="A2405">
            <v>312100</v>
          </cell>
        </row>
        <row r="2406">
          <cell r="A2406">
            <v>353150</v>
          </cell>
        </row>
        <row r="2407">
          <cell r="A2407">
            <v>316620</v>
          </cell>
        </row>
        <row r="2408">
          <cell r="A2408">
            <v>292750</v>
          </cell>
        </row>
        <row r="2409">
          <cell r="A2409">
            <v>310130</v>
          </cell>
        </row>
        <row r="2410">
          <cell r="A2410">
            <v>310430</v>
          </cell>
        </row>
        <row r="2411">
          <cell r="A2411">
            <v>315415</v>
          </cell>
        </row>
        <row r="2412">
          <cell r="A2412">
            <v>313950</v>
          </cell>
        </row>
        <row r="2413">
          <cell r="A2413">
            <v>500230</v>
          </cell>
        </row>
        <row r="2414">
          <cell r="A2414">
            <v>510269</v>
          </cell>
        </row>
        <row r="2415">
          <cell r="A2415">
            <v>313340</v>
          </cell>
        </row>
        <row r="2416">
          <cell r="A2416">
            <v>315450</v>
          </cell>
        </row>
        <row r="2417">
          <cell r="A2417">
            <v>311580</v>
          </cell>
        </row>
        <row r="2418">
          <cell r="A2418">
            <v>313120</v>
          </cell>
        </row>
        <row r="2419">
          <cell r="A2419">
            <v>352380</v>
          </cell>
        </row>
        <row r="2420">
          <cell r="A2420">
            <v>310850</v>
          </cell>
        </row>
        <row r="2421">
          <cell r="A2421">
            <v>316220</v>
          </cell>
        </row>
        <row r="2422">
          <cell r="A2422">
            <v>420560</v>
          </cell>
        </row>
        <row r="2423">
          <cell r="A2423">
            <v>310020</v>
          </cell>
        </row>
        <row r="2424">
          <cell r="A2424">
            <v>311760</v>
          </cell>
        </row>
        <row r="2425">
          <cell r="A2425">
            <v>310120</v>
          </cell>
        </row>
        <row r="2426">
          <cell r="A2426">
            <v>410490</v>
          </cell>
        </row>
        <row r="2427">
          <cell r="A2427">
            <v>314600</v>
          </cell>
        </row>
        <row r="2428">
          <cell r="A2428">
            <v>430800</v>
          </cell>
        </row>
        <row r="2429">
          <cell r="A2429">
            <v>316245</v>
          </cell>
        </row>
        <row r="2430">
          <cell r="A2430">
            <v>313940</v>
          </cell>
        </row>
        <row r="2431">
          <cell r="A2431">
            <v>430510</v>
          </cell>
        </row>
        <row r="2432">
          <cell r="A2432">
            <v>420250</v>
          </cell>
        </row>
        <row r="2433">
          <cell r="A2433">
            <v>430300</v>
          </cell>
        </row>
        <row r="2434">
          <cell r="A2434">
            <v>350480</v>
          </cell>
        </row>
        <row r="2435">
          <cell r="A2435">
            <v>316160</v>
          </cell>
        </row>
        <row r="2436">
          <cell r="A2436">
            <v>420765</v>
          </cell>
        </row>
        <row r="2437">
          <cell r="A2437">
            <v>421710</v>
          </cell>
        </row>
        <row r="2438">
          <cell r="A2438">
            <v>315015</v>
          </cell>
        </row>
        <row r="2439">
          <cell r="A2439">
            <v>412015</v>
          </cell>
        </row>
        <row r="2440">
          <cell r="A2440">
            <v>314130</v>
          </cell>
        </row>
        <row r="2441">
          <cell r="A2441">
            <v>317010</v>
          </cell>
        </row>
        <row r="2442">
          <cell r="A2442">
            <v>312900</v>
          </cell>
        </row>
        <row r="2443">
          <cell r="A2443">
            <v>352870</v>
          </cell>
        </row>
        <row r="2444">
          <cell r="A2444">
            <v>317050</v>
          </cell>
        </row>
        <row r="2445">
          <cell r="A2445">
            <v>311860</v>
          </cell>
        </row>
        <row r="2446">
          <cell r="A2446">
            <v>314690</v>
          </cell>
        </row>
        <row r="2447">
          <cell r="A2447">
            <v>431140</v>
          </cell>
        </row>
        <row r="2448">
          <cell r="A2448">
            <v>316070</v>
          </cell>
        </row>
        <row r="2449">
          <cell r="A2449">
            <v>315445</v>
          </cell>
        </row>
        <row r="2450">
          <cell r="A2450">
            <v>421960</v>
          </cell>
        </row>
        <row r="2451">
          <cell r="A2451">
            <v>430485</v>
          </cell>
        </row>
        <row r="2452">
          <cell r="A2452">
            <v>355535</v>
          </cell>
        </row>
        <row r="2453">
          <cell r="A2453">
            <v>353490</v>
          </cell>
        </row>
        <row r="2454">
          <cell r="A2454">
            <v>314970</v>
          </cell>
        </row>
        <row r="2455">
          <cell r="A2455">
            <v>510267</v>
          </cell>
        </row>
        <row r="2456">
          <cell r="A2456">
            <v>312990</v>
          </cell>
        </row>
        <row r="2457">
          <cell r="A2457">
            <v>316130</v>
          </cell>
        </row>
        <row r="2458">
          <cell r="A2458">
            <v>432090</v>
          </cell>
        </row>
        <row r="2459">
          <cell r="A2459">
            <v>420640</v>
          </cell>
        </row>
        <row r="2460">
          <cell r="A2460">
            <v>431647</v>
          </cell>
        </row>
        <row r="2461">
          <cell r="A2461">
            <v>354120</v>
          </cell>
        </row>
        <row r="2462">
          <cell r="A2462">
            <v>316555</v>
          </cell>
        </row>
        <row r="2463">
          <cell r="A2463">
            <v>314010</v>
          </cell>
        </row>
        <row r="2464">
          <cell r="A2464">
            <v>311990</v>
          </cell>
        </row>
        <row r="2465">
          <cell r="A2465">
            <v>421820</v>
          </cell>
        </row>
        <row r="2466">
          <cell r="A2466">
            <v>430050</v>
          </cell>
        </row>
        <row r="2467">
          <cell r="A2467">
            <v>421570</v>
          </cell>
        </row>
        <row r="2468">
          <cell r="A2468">
            <v>316700</v>
          </cell>
        </row>
        <row r="2469">
          <cell r="A2469">
            <v>421420</v>
          </cell>
        </row>
        <row r="2470">
          <cell r="A2470">
            <v>421755</v>
          </cell>
        </row>
        <row r="2471">
          <cell r="A2471">
            <v>310360</v>
          </cell>
        </row>
        <row r="2472">
          <cell r="A2472">
            <v>317220</v>
          </cell>
        </row>
        <row r="2473">
          <cell r="A2473">
            <v>352350</v>
          </cell>
        </row>
        <row r="2474">
          <cell r="A2474">
            <v>421020</v>
          </cell>
        </row>
        <row r="2475">
          <cell r="A2475">
            <v>310210</v>
          </cell>
        </row>
        <row r="2476">
          <cell r="A2476">
            <v>313330</v>
          </cell>
        </row>
        <row r="2477">
          <cell r="A2477">
            <v>411230</v>
          </cell>
        </row>
        <row r="2478">
          <cell r="A2478">
            <v>432310</v>
          </cell>
        </row>
        <row r="2479">
          <cell r="A2479">
            <v>313868</v>
          </cell>
        </row>
        <row r="2480">
          <cell r="A2480">
            <v>430350</v>
          </cell>
        </row>
        <row r="2481">
          <cell r="A2481">
            <v>313230</v>
          </cell>
        </row>
        <row r="2482">
          <cell r="A2482">
            <v>314920</v>
          </cell>
        </row>
        <row r="2483">
          <cell r="A2483">
            <v>311030</v>
          </cell>
        </row>
        <row r="2484">
          <cell r="A2484">
            <v>431775</v>
          </cell>
        </row>
        <row r="2485">
          <cell r="A2485">
            <v>311380</v>
          </cell>
        </row>
        <row r="2486">
          <cell r="A2486">
            <v>313710</v>
          </cell>
        </row>
        <row r="2487">
          <cell r="A2487">
            <v>311205</v>
          </cell>
        </row>
        <row r="2488">
          <cell r="A2488">
            <v>314480</v>
          </cell>
        </row>
        <row r="2489">
          <cell r="A2489">
            <v>314650</v>
          </cell>
        </row>
        <row r="2490">
          <cell r="A2490">
            <v>430258</v>
          </cell>
        </row>
        <row r="2491">
          <cell r="A2491">
            <v>312560</v>
          </cell>
        </row>
        <row r="2492">
          <cell r="A2492">
            <v>314030</v>
          </cell>
        </row>
        <row r="2493">
          <cell r="A2493">
            <v>312870</v>
          </cell>
        </row>
        <row r="2494">
          <cell r="A2494">
            <v>310300</v>
          </cell>
        </row>
        <row r="2495">
          <cell r="A2495">
            <v>421895</v>
          </cell>
        </row>
        <row r="2496">
          <cell r="A2496">
            <v>312310</v>
          </cell>
        </row>
        <row r="2497">
          <cell r="A2497">
            <v>311820</v>
          </cell>
        </row>
        <row r="2498">
          <cell r="A2498">
            <v>316290</v>
          </cell>
        </row>
        <row r="2499">
          <cell r="A2499">
            <v>431910</v>
          </cell>
        </row>
        <row r="2500">
          <cell r="A2500">
            <v>352200</v>
          </cell>
        </row>
        <row r="2501">
          <cell r="A2501">
            <v>314310</v>
          </cell>
        </row>
        <row r="2502">
          <cell r="A2502">
            <v>311980</v>
          </cell>
        </row>
        <row r="2503">
          <cell r="A2503">
            <v>521540</v>
          </cell>
        </row>
        <row r="2504">
          <cell r="A2504">
            <v>313210</v>
          </cell>
        </row>
        <row r="2505">
          <cell r="A2505">
            <v>316080</v>
          </cell>
        </row>
        <row r="2506">
          <cell r="A2506">
            <v>352060</v>
          </cell>
        </row>
        <row r="2507">
          <cell r="A2507">
            <v>311510</v>
          </cell>
        </row>
        <row r="2508">
          <cell r="A2508">
            <v>313400</v>
          </cell>
        </row>
        <row r="2509">
          <cell r="A2509">
            <v>316990</v>
          </cell>
        </row>
        <row r="2510">
          <cell r="A2510">
            <v>313280</v>
          </cell>
        </row>
        <row r="2511">
          <cell r="A2511">
            <v>316630</v>
          </cell>
        </row>
        <row r="2512">
          <cell r="A2512">
            <v>315170</v>
          </cell>
        </row>
        <row r="2513">
          <cell r="A2513">
            <v>316260</v>
          </cell>
        </row>
        <row r="2514">
          <cell r="A2514">
            <v>311770</v>
          </cell>
        </row>
        <row r="2515">
          <cell r="A2515">
            <v>311265</v>
          </cell>
        </row>
        <row r="2516">
          <cell r="A2516">
            <v>432146</v>
          </cell>
        </row>
        <row r="2517">
          <cell r="A2517">
            <v>354150</v>
          </cell>
        </row>
        <row r="2518">
          <cell r="A2518">
            <v>432000</v>
          </cell>
        </row>
        <row r="2519">
          <cell r="A2519">
            <v>110045</v>
          </cell>
        </row>
        <row r="2520">
          <cell r="A2520">
            <v>351820</v>
          </cell>
        </row>
        <row r="2521">
          <cell r="A2521">
            <v>315540</v>
          </cell>
        </row>
        <row r="2522">
          <cell r="A2522">
            <v>313375</v>
          </cell>
        </row>
        <row r="2523">
          <cell r="A2523">
            <v>316690</v>
          </cell>
        </row>
        <row r="2524">
          <cell r="A2524">
            <v>315213</v>
          </cell>
        </row>
        <row r="2525">
          <cell r="A2525">
            <v>314860</v>
          </cell>
        </row>
        <row r="2526">
          <cell r="A2526">
            <v>310980</v>
          </cell>
        </row>
        <row r="2527">
          <cell r="A2527">
            <v>290490</v>
          </cell>
        </row>
        <row r="2528">
          <cell r="A2528">
            <v>353060</v>
          </cell>
        </row>
        <row r="2529">
          <cell r="A2529">
            <v>411890</v>
          </cell>
        </row>
        <row r="2530">
          <cell r="A2530">
            <v>430970</v>
          </cell>
        </row>
        <row r="2531">
          <cell r="A2531">
            <v>431295</v>
          </cell>
        </row>
        <row r="2532">
          <cell r="A2532">
            <v>310680</v>
          </cell>
        </row>
        <row r="2533">
          <cell r="A2533">
            <v>431380</v>
          </cell>
        </row>
        <row r="2534">
          <cell r="A2534">
            <v>317210</v>
          </cell>
        </row>
        <row r="2535">
          <cell r="A2535">
            <v>314280</v>
          </cell>
        </row>
        <row r="2536">
          <cell r="A2536">
            <v>310550</v>
          </cell>
        </row>
        <row r="2537">
          <cell r="A2537">
            <v>311455</v>
          </cell>
        </row>
        <row r="2538">
          <cell r="A2538">
            <v>353680</v>
          </cell>
        </row>
        <row r="2539">
          <cell r="A2539">
            <v>312015</v>
          </cell>
        </row>
        <row r="2540">
          <cell r="A2540">
            <v>316420</v>
          </cell>
        </row>
        <row r="2541">
          <cell r="A2541">
            <v>314630</v>
          </cell>
        </row>
        <row r="2542">
          <cell r="A2542">
            <v>316295</v>
          </cell>
        </row>
        <row r="2543">
          <cell r="A2543">
            <v>315360</v>
          </cell>
        </row>
        <row r="2544">
          <cell r="A2544">
            <v>313240</v>
          </cell>
        </row>
        <row r="2545">
          <cell r="A2545">
            <v>313130</v>
          </cell>
        </row>
        <row r="2546">
          <cell r="A2546">
            <v>353205</v>
          </cell>
        </row>
        <row r="2547">
          <cell r="A2547">
            <v>411860</v>
          </cell>
        </row>
        <row r="2548">
          <cell r="A2548">
            <v>412450</v>
          </cell>
        </row>
        <row r="2549">
          <cell r="A2549">
            <v>350130</v>
          </cell>
        </row>
        <row r="2550">
          <cell r="A2550">
            <v>355600</v>
          </cell>
        </row>
        <row r="2551">
          <cell r="A2551">
            <v>313580</v>
          </cell>
        </row>
        <row r="2552">
          <cell r="A2552">
            <v>310060</v>
          </cell>
        </row>
        <row r="2553">
          <cell r="A2553">
            <v>310930</v>
          </cell>
        </row>
        <row r="2554">
          <cell r="A2554">
            <v>314587</v>
          </cell>
        </row>
        <row r="2555">
          <cell r="A2555">
            <v>353040</v>
          </cell>
        </row>
        <row r="2556">
          <cell r="A2556">
            <v>354765</v>
          </cell>
        </row>
        <row r="2557">
          <cell r="A2557">
            <v>314720</v>
          </cell>
        </row>
        <row r="2558">
          <cell r="A2558">
            <v>510305</v>
          </cell>
        </row>
        <row r="2559">
          <cell r="A2559">
            <v>310690</v>
          </cell>
        </row>
        <row r="2560">
          <cell r="A2560">
            <v>420840</v>
          </cell>
        </row>
        <row r="2561">
          <cell r="A2561">
            <v>313840</v>
          </cell>
        </row>
        <row r="2562">
          <cell r="A2562">
            <v>315000</v>
          </cell>
        </row>
        <row r="2563">
          <cell r="A2563">
            <v>314000</v>
          </cell>
        </row>
        <row r="2564">
          <cell r="A2564">
            <v>420555</v>
          </cell>
        </row>
        <row r="2565">
          <cell r="A2565">
            <v>312230</v>
          </cell>
        </row>
        <row r="2566">
          <cell r="A2566">
            <v>316920</v>
          </cell>
        </row>
        <row r="2567">
          <cell r="A2567">
            <v>311790</v>
          </cell>
        </row>
        <row r="2568">
          <cell r="A2568">
            <v>410750</v>
          </cell>
        </row>
        <row r="2569">
          <cell r="A2569">
            <v>317005</v>
          </cell>
        </row>
        <row r="2570">
          <cell r="A2570">
            <v>314537</v>
          </cell>
        </row>
        <row r="2571">
          <cell r="A2571">
            <v>310620</v>
          </cell>
        </row>
        <row r="2572">
          <cell r="A2572">
            <v>313680</v>
          </cell>
        </row>
        <row r="2573">
          <cell r="A2573">
            <v>355510</v>
          </cell>
        </row>
        <row r="2574">
          <cell r="A2574">
            <v>315030</v>
          </cell>
        </row>
        <row r="2575">
          <cell r="A2575">
            <v>312840</v>
          </cell>
        </row>
        <row r="2576">
          <cell r="A2576">
            <v>350910</v>
          </cell>
        </row>
        <row r="2577">
          <cell r="A2577">
            <v>420600</v>
          </cell>
        </row>
        <row r="2578">
          <cell r="A2578">
            <v>312710</v>
          </cell>
        </row>
        <row r="2579">
          <cell r="A2579">
            <v>312220</v>
          </cell>
        </row>
        <row r="2580">
          <cell r="A2580">
            <v>411727</v>
          </cell>
        </row>
        <row r="2581">
          <cell r="A2581">
            <v>312830</v>
          </cell>
        </row>
        <row r="2582">
          <cell r="A2582">
            <v>315320</v>
          </cell>
        </row>
        <row r="2583">
          <cell r="A2583">
            <v>316110</v>
          </cell>
        </row>
        <row r="2584">
          <cell r="A2584">
            <v>315020</v>
          </cell>
        </row>
        <row r="2585">
          <cell r="A2585">
            <v>420775</v>
          </cell>
        </row>
        <row r="2586">
          <cell r="A2586">
            <v>430632</v>
          </cell>
        </row>
        <row r="2587">
          <cell r="A2587">
            <v>315645</v>
          </cell>
        </row>
        <row r="2588">
          <cell r="A2588">
            <v>312110</v>
          </cell>
        </row>
        <row r="2589">
          <cell r="A2589">
            <v>431940</v>
          </cell>
        </row>
        <row r="2590">
          <cell r="A2590">
            <v>316390</v>
          </cell>
        </row>
        <row r="2591">
          <cell r="A2591">
            <v>431600</v>
          </cell>
        </row>
        <row r="2592">
          <cell r="A2592">
            <v>411950</v>
          </cell>
        </row>
        <row r="2593">
          <cell r="A2593">
            <v>313880</v>
          </cell>
        </row>
        <row r="2594">
          <cell r="A2594">
            <v>311160</v>
          </cell>
        </row>
        <row r="2595">
          <cell r="A2595">
            <v>312660</v>
          </cell>
        </row>
        <row r="2596">
          <cell r="A2596">
            <v>310200</v>
          </cell>
        </row>
        <row r="2597">
          <cell r="A2597">
            <v>431110</v>
          </cell>
        </row>
        <row r="2598">
          <cell r="A2598">
            <v>350650</v>
          </cell>
        </row>
        <row r="2599">
          <cell r="A2599">
            <v>354870</v>
          </cell>
        </row>
        <row r="2600">
          <cell r="A2600">
            <v>310950</v>
          </cell>
        </row>
        <row r="2601">
          <cell r="A2601">
            <v>520340</v>
          </cell>
        </row>
        <row r="2602">
          <cell r="A2602">
            <v>351140</v>
          </cell>
        </row>
        <row r="2603">
          <cell r="A2603">
            <v>420870</v>
          </cell>
        </row>
        <row r="2604">
          <cell r="A2604">
            <v>421180</v>
          </cell>
        </row>
        <row r="2605">
          <cell r="A2605">
            <v>420215</v>
          </cell>
        </row>
        <row r="2606">
          <cell r="A2606">
            <v>313865</v>
          </cell>
        </row>
        <row r="2607">
          <cell r="A2607">
            <v>312550</v>
          </cell>
        </row>
        <row r="2608">
          <cell r="A2608">
            <v>313540</v>
          </cell>
        </row>
        <row r="2609">
          <cell r="A2609">
            <v>312430</v>
          </cell>
        </row>
        <row r="2610">
          <cell r="A2610">
            <v>315280</v>
          </cell>
        </row>
        <row r="2611">
          <cell r="A2611">
            <v>420490</v>
          </cell>
        </row>
        <row r="2612">
          <cell r="A2612">
            <v>350800</v>
          </cell>
        </row>
        <row r="2613">
          <cell r="A2613">
            <v>316140</v>
          </cell>
        </row>
        <row r="2614">
          <cell r="A2614">
            <v>420110</v>
          </cell>
        </row>
        <row r="2615">
          <cell r="A2615">
            <v>221050</v>
          </cell>
        </row>
        <row r="2616">
          <cell r="A2616">
            <v>316370</v>
          </cell>
        </row>
        <row r="2617">
          <cell r="A2617">
            <v>353200</v>
          </cell>
        </row>
        <row r="2618">
          <cell r="A2618">
            <v>313770</v>
          </cell>
        </row>
        <row r="2619">
          <cell r="A2619">
            <v>311535</v>
          </cell>
        </row>
        <row r="2620">
          <cell r="A2620">
            <v>411060</v>
          </cell>
        </row>
        <row r="2621">
          <cell r="A2621">
            <v>313652</v>
          </cell>
        </row>
        <row r="2622">
          <cell r="A2622">
            <v>314100</v>
          </cell>
        </row>
        <row r="2623">
          <cell r="A2623">
            <v>354740</v>
          </cell>
        </row>
        <row r="2624">
          <cell r="A2624">
            <v>420768</v>
          </cell>
        </row>
        <row r="2625">
          <cell r="A2625">
            <v>311950</v>
          </cell>
        </row>
        <row r="2626">
          <cell r="A2626">
            <v>314730</v>
          </cell>
        </row>
        <row r="2627">
          <cell r="A2627">
            <v>314570</v>
          </cell>
        </row>
        <row r="2628">
          <cell r="A2628">
            <v>430470</v>
          </cell>
        </row>
        <row r="2629">
          <cell r="A2629">
            <v>355380</v>
          </cell>
        </row>
        <row r="2630">
          <cell r="A2630">
            <v>317052</v>
          </cell>
        </row>
        <row r="2631">
          <cell r="A2631">
            <v>311260</v>
          </cell>
        </row>
        <row r="2632">
          <cell r="A2632">
            <v>316045</v>
          </cell>
        </row>
        <row r="2633">
          <cell r="A2633">
            <v>351610</v>
          </cell>
        </row>
        <row r="2634">
          <cell r="A2634">
            <v>312820</v>
          </cell>
        </row>
        <row r="2635">
          <cell r="A2635">
            <v>313080</v>
          </cell>
        </row>
        <row r="2636">
          <cell r="A2636">
            <v>432185</v>
          </cell>
        </row>
        <row r="2637">
          <cell r="A2637">
            <v>510268</v>
          </cell>
        </row>
        <row r="2638">
          <cell r="A2638">
            <v>410810</v>
          </cell>
        </row>
        <row r="2639">
          <cell r="A2639">
            <v>315380</v>
          </cell>
        </row>
        <row r="2640">
          <cell r="A2640">
            <v>312720</v>
          </cell>
        </row>
        <row r="2641">
          <cell r="A2641">
            <v>314800</v>
          </cell>
        </row>
        <row r="2642">
          <cell r="A2642">
            <v>316830</v>
          </cell>
        </row>
        <row r="2643">
          <cell r="A2643">
            <v>316040</v>
          </cell>
        </row>
        <row r="2644">
          <cell r="A2644">
            <v>316120</v>
          </cell>
        </row>
        <row r="2645">
          <cell r="A2645">
            <v>311960</v>
          </cell>
        </row>
        <row r="2646">
          <cell r="A2646">
            <v>421640</v>
          </cell>
        </row>
        <row r="2647">
          <cell r="A2647">
            <v>311970</v>
          </cell>
        </row>
        <row r="2648">
          <cell r="A2648">
            <v>510622</v>
          </cell>
        </row>
        <row r="2649">
          <cell r="A2649">
            <v>314550</v>
          </cell>
        </row>
        <row r="2650">
          <cell r="A2650">
            <v>313180</v>
          </cell>
        </row>
        <row r="2651">
          <cell r="A2651">
            <v>317100</v>
          </cell>
        </row>
        <row r="2652">
          <cell r="A2652">
            <v>315350</v>
          </cell>
        </row>
        <row r="2653">
          <cell r="A2653">
            <v>311230</v>
          </cell>
        </row>
        <row r="2654">
          <cell r="A2654">
            <v>354025</v>
          </cell>
        </row>
        <row r="2655">
          <cell r="A2655">
            <v>311590</v>
          </cell>
        </row>
        <row r="2656">
          <cell r="A2656">
            <v>311200</v>
          </cell>
        </row>
        <row r="2657">
          <cell r="A2657">
            <v>315670</v>
          </cell>
        </row>
        <row r="2658">
          <cell r="A2658">
            <v>312680</v>
          </cell>
        </row>
        <row r="2659">
          <cell r="A2659">
            <v>500310</v>
          </cell>
        </row>
        <row r="2660">
          <cell r="A2660">
            <v>310040</v>
          </cell>
        </row>
        <row r="2661">
          <cell r="A2661">
            <v>312380</v>
          </cell>
        </row>
        <row r="2662">
          <cell r="A2662">
            <v>355630</v>
          </cell>
        </row>
        <row r="2663">
          <cell r="A2663">
            <v>320334</v>
          </cell>
        </row>
        <row r="2664">
          <cell r="A2664">
            <v>315750</v>
          </cell>
        </row>
        <row r="2665">
          <cell r="A2665">
            <v>313535</v>
          </cell>
        </row>
        <row r="2666">
          <cell r="A2666">
            <v>510642</v>
          </cell>
        </row>
        <row r="2667">
          <cell r="A2667">
            <v>315733</v>
          </cell>
        </row>
        <row r="2668">
          <cell r="A2668">
            <v>311660</v>
          </cell>
        </row>
        <row r="2669">
          <cell r="A2669">
            <v>315530</v>
          </cell>
        </row>
        <row r="2670">
          <cell r="A2670">
            <v>410975</v>
          </cell>
        </row>
        <row r="2671">
          <cell r="A2671">
            <v>355720</v>
          </cell>
        </row>
        <row r="2672">
          <cell r="A2672">
            <v>316310</v>
          </cell>
        </row>
        <row r="2673">
          <cell r="A2673">
            <v>317103</v>
          </cell>
        </row>
        <row r="2674">
          <cell r="A2674">
            <v>314880</v>
          </cell>
        </row>
        <row r="2675">
          <cell r="A2675">
            <v>313140</v>
          </cell>
        </row>
        <row r="2676">
          <cell r="A2676">
            <v>315300</v>
          </cell>
        </row>
        <row r="2677">
          <cell r="A2677">
            <v>421140</v>
          </cell>
        </row>
        <row r="2678">
          <cell r="A2678">
            <v>313730</v>
          </cell>
        </row>
        <row r="2679">
          <cell r="A2679">
            <v>316443</v>
          </cell>
        </row>
        <row r="2680">
          <cell r="A2680">
            <v>312740</v>
          </cell>
        </row>
        <row r="2681">
          <cell r="A2681">
            <v>312210</v>
          </cell>
        </row>
        <row r="2682">
          <cell r="A2682">
            <v>420370</v>
          </cell>
        </row>
        <row r="2683">
          <cell r="A2683">
            <v>430390</v>
          </cell>
        </row>
        <row r="2684">
          <cell r="A2684">
            <v>352042</v>
          </cell>
        </row>
        <row r="2685">
          <cell r="A2685">
            <v>421340</v>
          </cell>
        </row>
        <row r="2686">
          <cell r="A2686">
            <v>316600</v>
          </cell>
        </row>
        <row r="2687">
          <cell r="A2687">
            <v>316590</v>
          </cell>
        </row>
        <row r="2688">
          <cell r="A2688">
            <v>315850</v>
          </cell>
        </row>
        <row r="2689">
          <cell r="A2689">
            <v>315240</v>
          </cell>
        </row>
        <row r="2690">
          <cell r="A2690">
            <v>317057</v>
          </cell>
        </row>
        <row r="2691">
          <cell r="A2691">
            <v>311340</v>
          </cell>
        </row>
        <row r="2692">
          <cell r="A2692">
            <v>432163</v>
          </cell>
        </row>
        <row r="2693">
          <cell r="A2693">
            <v>313090</v>
          </cell>
        </row>
        <row r="2694">
          <cell r="A2694">
            <v>420895</v>
          </cell>
        </row>
        <row r="2695">
          <cell r="A2695">
            <v>314930</v>
          </cell>
        </row>
        <row r="2696">
          <cell r="A2696">
            <v>315940</v>
          </cell>
        </row>
        <row r="2697">
          <cell r="A2697">
            <v>310640</v>
          </cell>
        </row>
        <row r="2698">
          <cell r="A2698">
            <v>317150</v>
          </cell>
        </row>
        <row r="2699">
          <cell r="A2699">
            <v>330150</v>
          </cell>
        </row>
        <row r="2700">
          <cell r="A2700">
            <v>432234</v>
          </cell>
        </row>
        <row r="2701">
          <cell r="A2701">
            <v>354630</v>
          </cell>
        </row>
        <row r="2702">
          <cell r="A2702">
            <v>311870</v>
          </cell>
        </row>
        <row r="2703">
          <cell r="A2703">
            <v>430290</v>
          </cell>
        </row>
        <row r="2704">
          <cell r="A2704">
            <v>310390</v>
          </cell>
        </row>
        <row r="2705">
          <cell r="A2705">
            <v>316805</v>
          </cell>
        </row>
        <row r="2706">
          <cell r="A2706">
            <v>313510</v>
          </cell>
        </row>
        <row r="2707">
          <cell r="A2707">
            <v>420543</v>
          </cell>
        </row>
        <row r="2708">
          <cell r="A2708">
            <v>431340</v>
          </cell>
        </row>
        <row r="2709">
          <cell r="A2709">
            <v>315820</v>
          </cell>
        </row>
        <row r="2710">
          <cell r="A2710">
            <v>315840</v>
          </cell>
        </row>
        <row r="2711">
          <cell r="A2711">
            <v>311070</v>
          </cell>
        </row>
        <row r="2712">
          <cell r="A2712">
            <v>311390</v>
          </cell>
        </row>
        <row r="2713">
          <cell r="A2713">
            <v>421125</v>
          </cell>
        </row>
        <row r="2714">
          <cell r="A2714">
            <v>352650</v>
          </cell>
        </row>
        <row r="2715">
          <cell r="A2715">
            <v>314437</v>
          </cell>
        </row>
        <row r="2716">
          <cell r="A2716">
            <v>521000</v>
          </cell>
        </row>
        <row r="2717">
          <cell r="A2717">
            <v>310740</v>
          </cell>
        </row>
        <row r="2718">
          <cell r="A2718">
            <v>316460</v>
          </cell>
        </row>
        <row r="2719">
          <cell r="A2719">
            <v>420970</v>
          </cell>
        </row>
        <row r="2720">
          <cell r="A2720">
            <v>510794</v>
          </cell>
        </row>
        <row r="2721">
          <cell r="A2721">
            <v>421055</v>
          </cell>
        </row>
        <row r="2722">
          <cell r="A2722">
            <v>430210</v>
          </cell>
        </row>
        <row r="2723">
          <cell r="A2723">
            <v>311180</v>
          </cell>
        </row>
        <row r="2724">
          <cell r="A2724">
            <v>312090</v>
          </cell>
        </row>
        <row r="2725">
          <cell r="A2725">
            <v>316010</v>
          </cell>
        </row>
        <row r="2726">
          <cell r="A2726">
            <v>310890</v>
          </cell>
        </row>
        <row r="2727">
          <cell r="A2727">
            <v>314250</v>
          </cell>
        </row>
        <row r="2728">
          <cell r="A2728">
            <v>315620</v>
          </cell>
        </row>
        <row r="2729">
          <cell r="A2729">
            <v>350510</v>
          </cell>
        </row>
        <row r="2730">
          <cell r="A2730">
            <v>432252</v>
          </cell>
        </row>
        <row r="2731">
          <cell r="A2731">
            <v>313790</v>
          </cell>
        </row>
        <row r="2732">
          <cell r="A2732">
            <v>315340</v>
          </cell>
        </row>
        <row r="2733">
          <cell r="A2733">
            <v>431980</v>
          </cell>
        </row>
        <row r="2734">
          <cell r="A2734">
            <v>421567</v>
          </cell>
        </row>
        <row r="2735">
          <cell r="A2735">
            <v>330590</v>
          </cell>
        </row>
        <row r="2736">
          <cell r="A2736">
            <v>350730</v>
          </cell>
        </row>
        <row r="2737">
          <cell r="A2737">
            <v>431310</v>
          </cell>
        </row>
        <row r="2738">
          <cell r="A2738">
            <v>311810</v>
          </cell>
        </row>
        <row r="2739">
          <cell r="A2739">
            <v>316695</v>
          </cell>
        </row>
        <row r="2740">
          <cell r="A2740">
            <v>500470</v>
          </cell>
        </row>
        <row r="2741">
          <cell r="A2741">
            <v>317060</v>
          </cell>
        </row>
        <row r="2742">
          <cell r="A2742">
            <v>110029</v>
          </cell>
        </row>
        <row r="2743">
          <cell r="A2743">
            <v>313900</v>
          </cell>
        </row>
        <row r="2744">
          <cell r="A2744">
            <v>316430</v>
          </cell>
        </row>
        <row r="2745">
          <cell r="A2745">
            <v>353770</v>
          </cell>
        </row>
        <row r="2746">
          <cell r="A2746">
            <v>312705</v>
          </cell>
        </row>
        <row r="2747">
          <cell r="A2747">
            <v>314545</v>
          </cell>
        </row>
        <row r="2748">
          <cell r="A2748">
            <v>353300</v>
          </cell>
        </row>
        <row r="2749">
          <cell r="A2749">
            <v>316650</v>
          </cell>
        </row>
        <row r="2750">
          <cell r="A2750">
            <v>313980</v>
          </cell>
        </row>
        <row r="2751">
          <cell r="A2751">
            <v>316870</v>
          </cell>
        </row>
        <row r="2752">
          <cell r="A2752">
            <v>314640</v>
          </cell>
        </row>
        <row r="2753">
          <cell r="A2753">
            <v>312595</v>
          </cell>
        </row>
        <row r="2754">
          <cell r="A2754">
            <v>314350</v>
          </cell>
        </row>
        <row r="2755">
          <cell r="A2755">
            <v>313760</v>
          </cell>
        </row>
        <row r="2756">
          <cell r="A2756">
            <v>314980</v>
          </cell>
        </row>
        <row r="2757">
          <cell r="A2757">
            <v>430060</v>
          </cell>
        </row>
        <row r="2758">
          <cell r="A2758">
            <v>312240</v>
          </cell>
        </row>
        <row r="2759">
          <cell r="A2759">
            <v>410800</v>
          </cell>
        </row>
        <row r="2760">
          <cell r="A2760">
            <v>310530</v>
          </cell>
        </row>
        <row r="2761">
          <cell r="A2761">
            <v>510895</v>
          </cell>
        </row>
        <row r="2762">
          <cell r="A2762">
            <v>316410</v>
          </cell>
        </row>
        <row r="2763">
          <cell r="A2763">
            <v>312770</v>
          </cell>
        </row>
        <row r="2764">
          <cell r="A2764">
            <v>316850</v>
          </cell>
        </row>
        <row r="2765">
          <cell r="A2765">
            <v>313990</v>
          </cell>
        </row>
        <row r="2766">
          <cell r="A2766">
            <v>352230</v>
          </cell>
        </row>
        <row r="2767">
          <cell r="A2767">
            <v>352290</v>
          </cell>
        </row>
        <row r="2768">
          <cell r="A2768">
            <v>421910</v>
          </cell>
        </row>
        <row r="2769">
          <cell r="A2769">
            <v>352440</v>
          </cell>
        </row>
        <row r="2770">
          <cell r="A2770">
            <v>315490</v>
          </cell>
        </row>
        <row r="2771">
          <cell r="A2771">
            <v>432060</v>
          </cell>
        </row>
        <row r="2772">
          <cell r="A2772">
            <v>312825</v>
          </cell>
        </row>
        <row r="2773">
          <cell r="A2773">
            <v>312470</v>
          </cell>
        </row>
        <row r="2774">
          <cell r="A2774">
            <v>314055</v>
          </cell>
        </row>
        <row r="2775">
          <cell r="A2775">
            <v>431960</v>
          </cell>
        </row>
        <row r="2776">
          <cell r="A2776">
            <v>315860</v>
          </cell>
        </row>
        <row r="2777">
          <cell r="A2777">
            <v>313657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/>
          <cell r="C4">
            <v>24357291</v>
          </cell>
          <cell r="D4"/>
          <cell r="E4">
            <v>0</v>
          </cell>
          <cell r="F4"/>
          <cell r="G4">
            <v>0</v>
          </cell>
        </row>
        <row r="5">
          <cell r="A5">
            <v>320050</v>
          </cell>
          <cell r="B5">
            <v>5682</v>
          </cell>
          <cell r="C5"/>
          <cell r="D5">
            <v>90</v>
          </cell>
          <cell r="E5"/>
          <cell r="F5"/>
          <cell r="G5"/>
        </row>
        <row r="6">
          <cell r="A6">
            <v>320130</v>
          </cell>
          <cell r="B6">
            <v>2611328</v>
          </cell>
          <cell r="C6"/>
          <cell r="D6">
            <v>21867</v>
          </cell>
          <cell r="E6"/>
          <cell r="F6"/>
          <cell r="G6"/>
        </row>
        <row r="7">
          <cell r="A7">
            <v>320180</v>
          </cell>
          <cell r="B7"/>
          <cell r="C7"/>
          <cell r="D7"/>
          <cell r="E7"/>
          <cell r="F7"/>
          <cell r="G7"/>
        </row>
        <row r="8">
          <cell r="A8">
            <v>320210</v>
          </cell>
          <cell r="B8">
            <v>37820</v>
          </cell>
          <cell r="C8"/>
          <cell r="D8">
            <v>687</v>
          </cell>
          <cell r="E8"/>
          <cell r="F8"/>
          <cell r="G8"/>
        </row>
        <row r="9">
          <cell r="A9">
            <v>320305</v>
          </cell>
          <cell r="B9">
            <v>290391</v>
          </cell>
          <cell r="C9">
            <v>0</v>
          </cell>
          <cell r="D9">
            <v>5361</v>
          </cell>
          <cell r="E9">
            <v>0</v>
          </cell>
          <cell r="F9"/>
          <cell r="G9">
            <v>0</v>
          </cell>
        </row>
        <row r="10">
          <cell r="A10">
            <v>320330</v>
          </cell>
          <cell r="B10"/>
          <cell r="C10"/>
          <cell r="D10"/>
          <cell r="E10"/>
          <cell r="F10"/>
          <cell r="G10"/>
        </row>
        <row r="11">
          <cell r="A11">
            <v>320390</v>
          </cell>
          <cell r="B11">
            <v>93904</v>
          </cell>
          <cell r="C11"/>
          <cell r="D11">
            <v>5012</v>
          </cell>
          <cell r="E11"/>
          <cell r="F11"/>
          <cell r="G11"/>
        </row>
        <row r="12">
          <cell r="A12">
            <v>320460</v>
          </cell>
          <cell r="B12">
            <v>301791</v>
          </cell>
          <cell r="C12"/>
          <cell r="D12">
            <v>2338</v>
          </cell>
          <cell r="E12"/>
          <cell r="F12"/>
          <cell r="G12"/>
        </row>
        <row r="13">
          <cell r="A13">
            <v>320480</v>
          </cell>
          <cell r="B13">
            <v>55201</v>
          </cell>
          <cell r="C13"/>
          <cell r="D13">
            <v>395</v>
          </cell>
          <cell r="E13"/>
          <cell r="F13"/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2880</v>
          </cell>
          <cell r="E15"/>
          <cell r="F15"/>
          <cell r="G15"/>
        </row>
        <row r="16">
          <cell r="A16">
            <v>350980</v>
          </cell>
          <cell r="B16">
            <v>27871</v>
          </cell>
          <cell r="C16">
            <v>218192</v>
          </cell>
          <cell r="D16"/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/>
          <cell r="C17"/>
          <cell r="D17"/>
          <cell r="E17"/>
          <cell r="F17"/>
          <cell r="G17"/>
        </row>
        <row r="18">
          <cell r="A18">
            <v>351810</v>
          </cell>
          <cell r="B18">
            <v>49279</v>
          </cell>
          <cell r="C18">
            <v>3580872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/>
          <cell r="C19"/>
          <cell r="D19"/>
          <cell r="E19"/>
          <cell r="F19"/>
          <cell r="G19"/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6439</v>
          </cell>
          <cell r="E20">
            <v>0</v>
          </cell>
          <cell r="F20"/>
          <cell r="G20">
            <v>0</v>
          </cell>
        </row>
        <row r="21">
          <cell r="A21">
            <v>352810</v>
          </cell>
          <cell r="B21">
            <v>235756</v>
          </cell>
          <cell r="C21">
            <v>481777</v>
          </cell>
          <cell r="D21">
            <v>1609</v>
          </cell>
          <cell r="E21"/>
          <cell r="F21">
            <v>0</v>
          </cell>
          <cell r="G21"/>
        </row>
        <row r="22">
          <cell r="A22">
            <v>353680</v>
          </cell>
          <cell r="B22">
            <v>51467</v>
          </cell>
          <cell r="C22">
            <v>502511</v>
          </cell>
          <cell r="D22">
            <v>93</v>
          </cell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/>
          <cell r="C23"/>
          <cell r="D23"/>
          <cell r="E23"/>
          <cell r="F23"/>
          <cell r="G23"/>
        </row>
        <row r="24">
          <cell r="A24">
            <v>354000</v>
          </cell>
          <cell r="B24"/>
          <cell r="C24"/>
          <cell r="D24"/>
          <cell r="E24"/>
          <cell r="F24"/>
          <cell r="G24"/>
        </row>
        <row r="25">
          <cell r="A25">
            <v>354180</v>
          </cell>
          <cell r="B25"/>
          <cell r="C25"/>
          <cell r="D25"/>
          <cell r="E25"/>
          <cell r="F25"/>
          <cell r="G25"/>
        </row>
        <row r="26">
          <cell r="A26">
            <v>354420</v>
          </cell>
          <cell r="B26"/>
          <cell r="C26"/>
          <cell r="D26"/>
          <cell r="E26"/>
          <cell r="F26"/>
          <cell r="G26"/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954</v>
          </cell>
          <cell r="E27"/>
          <cell r="F27">
            <v>0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2017</v>
          </cell>
          <cell r="E29"/>
          <cell r="F29"/>
          <cell r="G29"/>
        </row>
        <row r="30">
          <cell r="A30">
            <v>355530</v>
          </cell>
          <cell r="B30"/>
          <cell r="C30"/>
          <cell r="D30"/>
          <cell r="E30"/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0</v>
          </cell>
          <cell r="C33"/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/>
          <cell r="C36">
            <v>1547074</v>
          </cell>
          <cell r="D36"/>
          <cell r="E36"/>
          <cell r="F36"/>
          <cell r="G36"/>
        </row>
        <row r="37">
          <cell r="A37">
            <v>410725</v>
          </cell>
          <cell r="B37"/>
          <cell r="C37"/>
          <cell r="D37"/>
          <cell r="E37"/>
          <cell r="F37"/>
          <cell r="G37"/>
        </row>
        <row r="38">
          <cell r="A38">
            <v>410754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/>
          <cell r="C44"/>
          <cell r="D44"/>
          <cell r="E44"/>
          <cell r="F44"/>
          <cell r="G44"/>
        </row>
        <row r="45">
          <cell r="A45">
            <v>412065</v>
          </cell>
          <cell r="B45"/>
          <cell r="C45"/>
          <cell r="D45"/>
          <cell r="E45"/>
          <cell r="F45"/>
          <cell r="G45"/>
        </row>
        <row r="46">
          <cell r="A46">
            <v>412690</v>
          </cell>
          <cell r="B46"/>
          <cell r="C46"/>
          <cell r="D46"/>
          <cell r="E46"/>
          <cell r="F46"/>
          <cell r="G46"/>
        </row>
        <row r="47">
          <cell r="A47">
            <v>412770</v>
          </cell>
          <cell r="B47"/>
          <cell r="C47">
            <v>4347602</v>
          </cell>
          <cell r="D47"/>
          <cell r="E47"/>
          <cell r="F47"/>
          <cell r="G47"/>
        </row>
        <row r="48">
          <cell r="A48">
            <v>420207</v>
          </cell>
          <cell r="B48">
            <v>467767</v>
          </cell>
          <cell r="C48">
            <v>2591860</v>
          </cell>
          <cell r="D48">
            <v>4836</v>
          </cell>
          <cell r="E48"/>
          <cell r="F48"/>
          <cell r="G48"/>
        </row>
        <row r="49">
          <cell r="A49">
            <v>420245</v>
          </cell>
          <cell r="B49">
            <v>170228</v>
          </cell>
          <cell r="C49">
            <v>1242844</v>
          </cell>
          <cell r="D49">
            <v>1641</v>
          </cell>
          <cell r="E49"/>
          <cell r="F49"/>
          <cell r="G49"/>
        </row>
        <row r="50">
          <cell r="A50">
            <v>420270</v>
          </cell>
          <cell r="B50">
            <v>0</v>
          </cell>
          <cell r="C50"/>
          <cell r="D50">
            <v>0</v>
          </cell>
          <cell r="E50"/>
          <cell r="F50">
            <v>0</v>
          </cell>
          <cell r="G50"/>
        </row>
        <row r="51">
          <cell r="A51">
            <v>420500</v>
          </cell>
          <cell r="B51"/>
          <cell r="C51"/>
          <cell r="D51"/>
          <cell r="E51"/>
          <cell r="F51"/>
          <cell r="G51"/>
        </row>
        <row r="52">
          <cell r="A52">
            <v>421120</v>
          </cell>
          <cell r="B52">
            <v>204853</v>
          </cell>
          <cell r="C52">
            <v>576505</v>
          </cell>
          <cell r="D52">
            <v>516</v>
          </cell>
          <cell r="E52"/>
          <cell r="F52"/>
          <cell r="G52"/>
        </row>
        <row r="53">
          <cell r="A53">
            <v>421830</v>
          </cell>
          <cell r="B53"/>
          <cell r="C53"/>
          <cell r="D53"/>
          <cell r="E53"/>
          <cell r="F53"/>
          <cell r="G53"/>
        </row>
        <row r="54">
          <cell r="A54">
            <v>430190</v>
          </cell>
          <cell r="B54">
            <v>171631</v>
          </cell>
          <cell r="C54">
            <v>1297923</v>
          </cell>
          <cell r="D54">
            <v>202</v>
          </cell>
          <cell r="E54"/>
          <cell r="F54"/>
          <cell r="G54"/>
        </row>
        <row r="55">
          <cell r="A55">
            <v>430220</v>
          </cell>
          <cell r="B55"/>
          <cell r="C55"/>
          <cell r="D55"/>
          <cell r="E55"/>
          <cell r="F55"/>
          <cell r="G55"/>
        </row>
        <row r="56">
          <cell r="A56">
            <v>430370</v>
          </cell>
          <cell r="B56">
            <v>98079</v>
          </cell>
          <cell r="C56">
            <v>507887</v>
          </cell>
          <cell r="D56">
            <v>776</v>
          </cell>
          <cell r="E56"/>
          <cell r="F56"/>
          <cell r="G56"/>
        </row>
        <row r="57">
          <cell r="A57">
            <v>430465</v>
          </cell>
          <cell r="B57"/>
          <cell r="C57"/>
          <cell r="D57"/>
          <cell r="E57"/>
          <cell r="F57"/>
          <cell r="G57"/>
        </row>
        <row r="58">
          <cell r="A58">
            <v>430468</v>
          </cell>
          <cell r="B58">
            <v>93290</v>
          </cell>
          <cell r="C58">
            <v>302997</v>
          </cell>
          <cell r="D58">
            <v>480</v>
          </cell>
          <cell r="E58"/>
          <cell r="F58"/>
          <cell r="G58"/>
        </row>
        <row r="59">
          <cell r="A59">
            <v>430660</v>
          </cell>
          <cell r="B59">
            <v>399510</v>
          </cell>
          <cell r="C59">
            <v>1779671</v>
          </cell>
          <cell r="D59">
            <v>4057</v>
          </cell>
          <cell r="E59"/>
          <cell r="F59"/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/>
          <cell r="C61"/>
          <cell r="D61"/>
          <cell r="E61"/>
          <cell r="F61"/>
          <cell r="G61"/>
        </row>
        <row r="62">
          <cell r="A62">
            <v>431130</v>
          </cell>
          <cell r="B62">
            <v>167983</v>
          </cell>
          <cell r="C62">
            <v>1575207</v>
          </cell>
          <cell r="D62"/>
          <cell r="E62"/>
          <cell r="F62"/>
          <cell r="G62"/>
        </row>
        <row r="63">
          <cell r="A63">
            <v>431300</v>
          </cell>
          <cell r="B63">
            <v>58326</v>
          </cell>
          <cell r="C63">
            <v>136102</v>
          </cell>
          <cell r="D63"/>
          <cell r="E63"/>
          <cell r="F63"/>
          <cell r="G63"/>
        </row>
        <row r="64">
          <cell r="A64">
            <v>431442</v>
          </cell>
          <cell r="B64">
            <v>39300</v>
          </cell>
          <cell r="C64">
            <v>235295</v>
          </cell>
          <cell r="D64">
            <v>551</v>
          </cell>
          <cell r="E64"/>
          <cell r="F64"/>
          <cell r="G64"/>
        </row>
        <row r="65">
          <cell r="A65">
            <v>431450</v>
          </cell>
          <cell r="B65">
            <v>106824</v>
          </cell>
          <cell r="C65">
            <v>31064480</v>
          </cell>
          <cell r="D65">
            <v>210</v>
          </cell>
          <cell r="E65"/>
          <cell r="F65"/>
          <cell r="G65"/>
        </row>
        <row r="66">
          <cell r="A66">
            <v>431454</v>
          </cell>
          <cell r="B66">
            <v>67969</v>
          </cell>
          <cell r="C66">
            <v>377369</v>
          </cell>
          <cell r="D66"/>
          <cell r="E66"/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/>
          <cell r="C68"/>
          <cell r="D68"/>
          <cell r="E68"/>
          <cell r="F68"/>
          <cell r="G68"/>
        </row>
        <row r="69">
          <cell r="A69">
            <v>432030</v>
          </cell>
          <cell r="B69">
            <v>175660</v>
          </cell>
          <cell r="C69">
            <v>758676</v>
          </cell>
          <cell r="D69"/>
          <cell r="E69"/>
          <cell r="F69"/>
          <cell r="G69"/>
        </row>
        <row r="70">
          <cell r="A70">
            <v>432040</v>
          </cell>
          <cell r="B70"/>
          <cell r="C70"/>
          <cell r="D70"/>
          <cell r="E70"/>
          <cell r="F70"/>
          <cell r="G70"/>
        </row>
        <row r="71">
          <cell r="A71">
            <v>432290</v>
          </cell>
          <cell r="B71">
            <v>38782</v>
          </cell>
          <cell r="C71">
            <v>361536</v>
          </cell>
          <cell r="D71">
            <v>975</v>
          </cell>
          <cell r="E71"/>
          <cell r="F71"/>
          <cell r="G71"/>
        </row>
        <row r="72">
          <cell r="A72">
            <v>432350</v>
          </cell>
          <cell r="B72">
            <v>58282</v>
          </cell>
          <cell r="C72">
            <v>357612</v>
          </cell>
          <cell r="D72">
            <v>874</v>
          </cell>
          <cell r="E72"/>
          <cell r="F72"/>
          <cell r="G72"/>
        </row>
        <row r="73">
          <cell r="A73">
            <v>500190</v>
          </cell>
          <cell r="B73">
            <v>106539</v>
          </cell>
          <cell r="C73"/>
          <cell r="D73"/>
          <cell r="E73"/>
          <cell r="F73"/>
          <cell r="G73"/>
        </row>
        <row r="74">
          <cell r="A74">
            <v>290210</v>
          </cell>
          <cell r="B74"/>
          <cell r="C74">
            <v>742619</v>
          </cell>
          <cell r="D74"/>
          <cell r="E74"/>
          <cell r="F74"/>
          <cell r="G74"/>
        </row>
        <row r="75">
          <cell r="A75">
            <v>292870</v>
          </cell>
          <cell r="B75"/>
          <cell r="C75"/>
          <cell r="D75"/>
          <cell r="E75"/>
          <cell r="F75"/>
          <cell r="G75"/>
        </row>
        <row r="76">
          <cell r="A76">
            <v>320115</v>
          </cell>
          <cell r="B76">
            <v>121313</v>
          </cell>
          <cell r="C76"/>
          <cell r="D76">
            <v>1007</v>
          </cell>
          <cell r="E76"/>
          <cell r="F76"/>
          <cell r="G76"/>
        </row>
        <row r="77">
          <cell r="A77">
            <v>320300</v>
          </cell>
          <cell r="B77">
            <v>372302</v>
          </cell>
          <cell r="C77">
            <v>0</v>
          </cell>
          <cell r="D77">
            <v>5810</v>
          </cell>
          <cell r="E77">
            <v>0</v>
          </cell>
          <cell r="F77"/>
          <cell r="G77">
            <v>0</v>
          </cell>
        </row>
        <row r="78">
          <cell r="A78">
            <v>320506</v>
          </cell>
          <cell r="B78">
            <v>383309</v>
          </cell>
          <cell r="C78">
            <v>0</v>
          </cell>
          <cell r="D78">
            <v>8528</v>
          </cell>
          <cell r="E78">
            <v>0</v>
          </cell>
          <cell r="F78">
            <v>0</v>
          </cell>
          <cell r="G78">
            <v>0</v>
          </cell>
        </row>
        <row r="79">
          <cell r="A79">
            <v>330580</v>
          </cell>
          <cell r="B79">
            <v>506955</v>
          </cell>
          <cell r="C79">
            <v>901409</v>
          </cell>
          <cell r="D79">
            <v>2851</v>
          </cell>
          <cell r="E79"/>
          <cell r="F79"/>
          <cell r="G79"/>
        </row>
        <row r="80">
          <cell r="A80">
            <v>350075</v>
          </cell>
          <cell r="B80"/>
          <cell r="C80">
            <v>257104</v>
          </cell>
          <cell r="D80"/>
          <cell r="E80"/>
          <cell r="F80"/>
          <cell r="G80"/>
        </row>
        <row r="81">
          <cell r="A81">
            <v>350180</v>
          </cell>
          <cell r="B81"/>
          <cell r="C81"/>
          <cell r="D81"/>
          <cell r="E81"/>
          <cell r="F81"/>
          <cell r="G81"/>
        </row>
        <row r="82">
          <cell r="A82">
            <v>350395</v>
          </cell>
          <cell r="B82"/>
          <cell r="C82"/>
          <cell r="D82"/>
          <cell r="E82"/>
          <cell r="F82"/>
          <cell r="G82"/>
        </row>
        <row r="83">
          <cell r="A83">
            <v>350950</v>
          </cell>
          <cell r="B83">
            <v>10596</v>
          </cell>
          <cell r="C83">
            <v>195370</v>
          </cell>
          <cell r="D83"/>
          <cell r="E83"/>
          <cell r="F83"/>
          <cell r="G83"/>
        </row>
        <row r="84">
          <cell r="A84">
            <v>351120</v>
          </cell>
          <cell r="B84"/>
          <cell r="C84"/>
          <cell r="D84"/>
          <cell r="E84"/>
          <cell r="F84"/>
          <cell r="G84"/>
        </row>
        <row r="85">
          <cell r="A85">
            <v>351130</v>
          </cell>
          <cell r="B85"/>
          <cell r="C85"/>
          <cell r="D85"/>
          <cell r="E85"/>
          <cell r="F85"/>
          <cell r="G85"/>
        </row>
        <row r="86">
          <cell r="A86">
            <v>351250</v>
          </cell>
          <cell r="B86">
            <v>57067</v>
          </cell>
          <cell r="C86">
            <v>1171317</v>
          </cell>
          <cell r="D86"/>
          <cell r="E86"/>
          <cell r="F86"/>
          <cell r="G86"/>
        </row>
        <row r="87">
          <cell r="A87">
            <v>351380</v>
          </cell>
          <cell r="B87"/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73330</v>
          </cell>
          <cell r="C88">
            <v>270847</v>
          </cell>
          <cell r="D88">
            <v>679</v>
          </cell>
          <cell r="E88"/>
          <cell r="F88"/>
          <cell r="G88"/>
        </row>
        <row r="89">
          <cell r="A89">
            <v>351495</v>
          </cell>
          <cell r="B89"/>
          <cell r="C89"/>
          <cell r="D89"/>
          <cell r="E89"/>
          <cell r="F89"/>
          <cell r="G89"/>
        </row>
        <row r="90">
          <cell r="A90">
            <v>351660</v>
          </cell>
          <cell r="B90"/>
          <cell r="C90"/>
          <cell r="D90"/>
          <cell r="E90"/>
          <cell r="F90"/>
          <cell r="G90"/>
        </row>
        <row r="91">
          <cell r="A91">
            <v>351860</v>
          </cell>
          <cell r="B91">
            <v>359008</v>
          </cell>
          <cell r="C91">
            <v>3953656</v>
          </cell>
          <cell r="D91">
            <v>3309</v>
          </cell>
          <cell r="E91"/>
          <cell r="F91"/>
          <cell r="G91"/>
        </row>
        <row r="92">
          <cell r="A92">
            <v>352710</v>
          </cell>
          <cell r="B92">
            <v>180</v>
          </cell>
          <cell r="C92">
            <v>857018</v>
          </cell>
          <cell r="D92"/>
          <cell r="E92"/>
          <cell r="F92"/>
          <cell r="G92"/>
        </row>
        <row r="93">
          <cell r="A93">
            <v>352800</v>
          </cell>
          <cell r="B93"/>
          <cell r="C93"/>
          <cell r="D93"/>
          <cell r="E93"/>
          <cell r="F93"/>
          <cell r="G93"/>
        </row>
        <row r="94">
          <cell r="A94">
            <v>352880</v>
          </cell>
          <cell r="B94"/>
          <cell r="C94"/>
          <cell r="D94"/>
          <cell r="E94"/>
          <cell r="F94"/>
          <cell r="G94"/>
        </row>
        <row r="95">
          <cell r="A95">
            <v>353340</v>
          </cell>
          <cell r="B95"/>
          <cell r="C95"/>
          <cell r="D95"/>
          <cell r="E95"/>
          <cell r="F95"/>
          <cell r="G95"/>
        </row>
        <row r="96">
          <cell r="A96">
            <v>353660</v>
          </cell>
          <cell r="B96"/>
          <cell r="C96"/>
          <cell r="D96"/>
          <cell r="E96"/>
          <cell r="F96"/>
          <cell r="G96"/>
        </row>
        <row r="97">
          <cell r="A97">
            <v>353990</v>
          </cell>
          <cell r="B97"/>
          <cell r="C97"/>
          <cell r="D97"/>
          <cell r="E97"/>
          <cell r="F97"/>
          <cell r="G97"/>
        </row>
        <row r="98">
          <cell r="A98">
            <v>354160</v>
          </cell>
          <cell r="B98"/>
          <cell r="C98"/>
          <cell r="D98"/>
          <cell r="E98"/>
          <cell r="F98"/>
          <cell r="G98"/>
        </row>
        <row r="99">
          <cell r="A99">
            <v>354380</v>
          </cell>
          <cell r="B99"/>
          <cell r="C99"/>
          <cell r="D99"/>
          <cell r="E99"/>
          <cell r="F99"/>
          <cell r="G99"/>
        </row>
        <row r="100">
          <cell r="A100">
            <v>354660</v>
          </cell>
          <cell r="B100">
            <v>409325</v>
          </cell>
          <cell r="C100">
            <v>3610512</v>
          </cell>
          <cell r="D100">
            <v>1686</v>
          </cell>
          <cell r="E100"/>
          <cell r="F100">
            <v>0</v>
          </cell>
          <cell r="G100"/>
        </row>
        <row r="101">
          <cell r="A101">
            <v>354920</v>
          </cell>
          <cell r="B101"/>
          <cell r="C101"/>
          <cell r="D101"/>
          <cell r="E101"/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/>
          <cell r="C103"/>
          <cell r="D103"/>
          <cell r="E103"/>
          <cell r="F103"/>
          <cell r="G103"/>
        </row>
        <row r="104">
          <cell r="A104">
            <v>355500</v>
          </cell>
          <cell r="B104"/>
          <cell r="C104"/>
          <cell r="D104"/>
          <cell r="E104"/>
          <cell r="F104"/>
          <cell r="G104"/>
        </row>
        <row r="105">
          <cell r="A105">
            <v>410335</v>
          </cell>
          <cell r="B105"/>
          <cell r="C105"/>
          <cell r="D105"/>
          <cell r="E105"/>
          <cell r="F105"/>
          <cell r="G105"/>
        </row>
        <row r="106">
          <cell r="A106">
            <v>410510</v>
          </cell>
          <cell r="B106"/>
          <cell r="C106"/>
          <cell r="D106"/>
          <cell r="E106"/>
          <cell r="F106"/>
          <cell r="G106"/>
        </row>
        <row r="107">
          <cell r="A107">
            <v>410520</v>
          </cell>
          <cell r="B107">
            <v>246279</v>
          </cell>
          <cell r="C107">
            <v>877727</v>
          </cell>
          <cell r="D107">
            <v>2374</v>
          </cell>
          <cell r="E107"/>
          <cell r="F107"/>
          <cell r="G107"/>
        </row>
        <row r="108">
          <cell r="A108">
            <v>410580</v>
          </cell>
          <cell r="B108"/>
          <cell r="C108"/>
          <cell r="D108"/>
          <cell r="E108"/>
          <cell r="F108"/>
          <cell r="G108"/>
        </row>
        <row r="109">
          <cell r="A109">
            <v>410700</v>
          </cell>
          <cell r="B109"/>
          <cell r="C109"/>
          <cell r="D109"/>
          <cell r="E109"/>
          <cell r="F109"/>
          <cell r="G109"/>
        </row>
        <row r="110">
          <cell r="A110">
            <v>411080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/>
          <cell r="C111"/>
          <cell r="D111"/>
          <cell r="E111"/>
          <cell r="F111"/>
          <cell r="G111"/>
        </row>
        <row r="112">
          <cell r="A112">
            <v>411210</v>
          </cell>
          <cell r="B112"/>
          <cell r="C112">
            <v>144327</v>
          </cell>
          <cell r="D112"/>
          <cell r="E112"/>
          <cell r="F112"/>
          <cell r="G112"/>
        </row>
        <row r="113">
          <cell r="A113">
            <v>411435</v>
          </cell>
          <cell r="B113"/>
          <cell r="C113"/>
          <cell r="D113"/>
          <cell r="E113"/>
          <cell r="F113"/>
          <cell r="G113"/>
        </row>
        <row r="114">
          <cell r="A114">
            <v>411600</v>
          </cell>
          <cell r="B114"/>
          <cell r="C114"/>
          <cell r="D114"/>
          <cell r="E114"/>
          <cell r="F114"/>
          <cell r="G114"/>
        </row>
        <row r="115">
          <cell r="A115">
            <v>411760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/>
          <cell r="C116"/>
          <cell r="D116"/>
          <cell r="E116"/>
          <cell r="F116"/>
          <cell r="G116"/>
        </row>
        <row r="117">
          <cell r="A117">
            <v>412410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412440</v>
          </cell>
          <cell r="B118"/>
          <cell r="C118"/>
          <cell r="D118"/>
          <cell r="E118"/>
          <cell r="F118"/>
          <cell r="G118"/>
        </row>
        <row r="119">
          <cell r="A119">
            <v>412555</v>
          </cell>
          <cell r="B119"/>
          <cell r="C119"/>
          <cell r="D119"/>
          <cell r="E119"/>
          <cell r="F119"/>
          <cell r="G119"/>
        </row>
        <row r="120">
          <cell r="A120">
            <v>412840</v>
          </cell>
          <cell r="B120"/>
          <cell r="C120"/>
          <cell r="D120"/>
          <cell r="E120"/>
          <cell r="F120"/>
          <cell r="G120"/>
        </row>
        <row r="121">
          <cell r="A121">
            <v>420220</v>
          </cell>
          <cell r="B121"/>
          <cell r="C121"/>
          <cell r="D121"/>
          <cell r="E121"/>
          <cell r="F121"/>
          <cell r="G121"/>
        </row>
        <row r="122">
          <cell r="A122">
            <v>420340</v>
          </cell>
          <cell r="B122"/>
          <cell r="C122"/>
          <cell r="D122"/>
          <cell r="E122"/>
          <cell r="F122"/>
          <cell r="G122"/>
        </row>
        <row r="123">
          <cell r="A123">
            <v>420395</v>
          </cell>
          <cell r="B123">
            <v>2350</v>
          </cell>
          <cell r="C123"/>
          <cell r="D123"/>
          <cell r="E123"/>
          <cell r="F123"/>
          <cell r="G123"/>
        </row>
        <row r="124">
          <cell r="A124">
            <v>420515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>
            <v>421160</v>
          </cell>
          <cell r="B125">
            <v>173248</v>
          </cell>
          <cell r="C125">
            <v>655090</v>
          </cell>
          <cell r="D125">
            <v>430</v>
          </cell>
          <cell r="E125"/>
          <cell r="F125"/>
          <cell r="G125"/>
        </row>
        <row r="126">
          <cell r="A126">
            <v>421320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>
            <v>421660</v>
          </cell>
          <cell r="B127">
            <v>4237606</v>
          </cell>
          <cell r="C127">
            <v>9312499</v>
          </cell>
          <cell r="D127">
            <v>35969</v>
          </cell>
          <cell r="E127">
            <v>0</v>
          </cell>
          <cell r="F127"/>
          <cell r="G127">
            <v>0</v>
          </cell>
        </row>
        <row r="128">
          <cell r="A128">
            <v>430030</v>
          </cell>
          <cell r="B128"/>
          <cell r="C128"/>
          <cell r="D128"/>
          <cell r="E128"/>
          <cell r="F128"/>
          <cell r="G128"/>
        </row>
        <row r="129">
          <cell r="A129">
            <v>430045</v>
          </cell>
          <cell r="B129"/>
          <cell r="C129"/>
          <cell r="D129"/>
          <cell r="E129"/>
          <cell r="F129"/>
          <cell r="G129"/>
        </row>
        <row r="130">
          <cell r="A130">
            <v>430057</v>
          </cell>
          <cell r="B130">
            <v>28304</v>
          </cell>
          <cell r="C130">
            <v>125723</v>
          </cell>
          <cell r="D130">
            <v>180</v>
          </cell>
          <cell r="E130"/>
          <cell r="F130"/>
          <cell r="G130"/>
        </row>
        <row r="131">
          <cell r="A131">
            <v>430110</v>
          </cell>
          <cell r="B131">
            <v>40283</v>
          </cell>
          <cell r="C131">
            <v>552614</v>
          </cell>
          <cell r="D131">
            <v>146</v>
          </cell>
          <cell r="E131">
            <v>0</v>
          </cell>
          <cell r="F131">
            <v>0</v>
          </cell>
          <cell r="G131">
            <v>0</v>
          </cell>
        </row>
        <row r="132">
          <cell r="A132">
            <v>430222</v>
          </cell>
          <cell r="B132"/>
          <cell r="C132"/>
          <cell r="D132"/>
          <cell r="E132"/>
          <cell r="F132"/>
          <cell r="G132"/>
        </row>
        <row r="133">
          <cell r="A133">
            <v>430223</v>
          </cell>
          <cell r="B133">
            <v>54711</v>
          </cell>
          <cell r="C133">
            <v>390477</v>
          </cell>
          <cell r="D133">
            <v>1439</v>
          </cell>
          <cell r="E133"/>
          <cell r="F133"/>
          <cell r="G133"/>
        </row>
        <row r="134">
          <cell r="A134">
            <v>430260</v>
          </cell>
          <cell r="B134"/>
          <cell r="C134"/>
          <cell r="D134"/>
          <cell r="E134"/>
          <cell r="F134"/>
          <cell r="G134"/>
        </row>
        <row r="135">
          <cell r="A135">
            <v>430360</v>
          </cell>
          <cell r="B135">
            <v>42698</v>
          </cell>
          <cell r="C135">
            <v>337592</v>
          </cell>
          <cell r="D135">
            <v>260</v>
          </cell>
          <cell r="E135"/>
          <cell r="F135"/>
          <cell r="G135"/>
        </row>
        <row r="136">
          <cell r="A136">
            <v>430430</v>
          </cell>
          <cell r="B136">
            <v>94368</v>
          </cell>
          <cell r="C136">
            <v>307383</v>
          </cell>
          <cell r="D136">
            <v>1068</v>
          </cell>
          <cell r="E136">
            <v>0</v>
          </cell>
          <cell r="F136"/>
          <cell r="G136">
            <v>0</v>
          </cell>
        </row>
        <row r="137">
          <cell r="A137">
            <v>430595</v>
          </cell>
          <cell r="B137"/>
          <cell r="C137"/>
          <cell r="D137"/>
          <cell r="E137"/>
          <cell r="F137"/>
          <cell r="G137"/>
        </row>
        <row r="138">
          <cell r="A138">
            <v>430670</v>
          </cell>
          <cell r="B138">
            <v>26103</v>
          </cell>
          <cell r="C138">
            <v>198322</v>
          </cell>
          <cell r="D138">
            <v>30</v>
          </cell>
          <cell r="E138"/>
          <cell r="F138"/>
          <cell r="G138"/>
        </row>
        <row r="139">
          <cell r="A139">
            <v>430781</v>
          </cell>
          <cell r="B139">
            <v>45077</v>
          </cell>
          <cell r="C139">
            <v>1666079</v>
          </cell>
          <cell r="D139"/>
          <cell r="E139"/>
          <cell r="F139"/>
          <cell r="G139"/>
        </row>
        <row r="140">
          <cell r="A140">
            <v>430865</v>
          </cell>
          <cell r="B140">
            <v>81615</v>
          </cell>
          <cell r="C140">
            <v>668190</v>
          </cell>
          <cell r="D140">
            <v>300</v>
          </cell>
          <cell r="E140"/>
          <cell r="F140"/>
          <cell r="G140"/>
        </row>
        <row r="141">
          <cell r="A141">
            <v>431200</v>
          </cell>
          <cell r="B141">
            <v>27488</v>
          </cell>
          <cell r="C141">
            <v>207383</v>
          </cell>
          <cell r="D141"/>
          <cell r="E141"/>
          <cell r="F141"/>
          <cell r="G141"/>
        </row>
        <row r="142">
          <cell r="A142">
            <v>431210</v>
          </cell>
          <cell r="B142">
            <v>60302</v>
          </cell>
          <cell r="C142">
            <v>362072</v>
          </cell>
          <cell r="D142">
            <v>211</v>
          </cell>
          <cell r="E142"/>
          <cell r="F142"/>
          <cell r="G142"/>
        </row>
        <row r="143">
          <cell r="A143">
            <v>431280</v>
          </cell>
          <cell r="B143"/>
          <cell r="C143"/>
          <cell r="D143"/>
          <cell r="E143"/>
          <cell r="F143"/>
          <cell r="G143"/>
        </row>
        <row r="144">
          <cell r="A144">
            <v>431342</v>
          </cell>
          <cell r="B144"/>
          <cell r="C144"/>
          <cell r="D144"/>
          <cell r="E144"/>
          <cell r="F144"/>
          <cell r="G144"/>
        </row>
        <row r="145">
          <cell r="A145">
            <v>431390</v>
          </cell>
          <cell r="B145"/>
          <cell r="C145"/>
          <cell r="D145"/>
          <cell r="E145"/>
          <cell r="F145"/>
          <cell r="G145"/>
        </row>
        <row r="146">
          <cell r="A146">
            <v>431415</v>
          </cell>
          <cell r="B146"/>
          <cell r="C146"/>
          <cell r="D146"/>
          <cell r="E146"/>
          <cell r="F146"/>
          <cell r="G146"/>
        </row>
        <row r="147">
          <cell r="A147">
            <v>431475</v>
          </cell>
          <cell r="B147">
            <v>26699</v>
          </cell>
          <cell r="C147">
            <v>135466</v>
          </cell>
          <cell r="D147"/>
          <cell r="E147"/>
          <cell r="F147"/>
          <cell r="G147"/>
        </row>
        <row r="148">
          <cell r="A148">
            <v>431500</v>
          </cell>
          <cell r="B148"/>
          <cell r="C148"/>
          <cell r="D148"/>
          <cell r="E148"/>
          <cell r="F148"/>
          <cell r="G148"/>
        </row>
        <row r="149">
          <cell r="A149">
            <v>431535</v>
          </cell>
          <cell r="B149">
            <v>89212</v>
          </cell>
          <cell r="C149">
            <v>652434</v>
          </cell>
          <cell r="D149">
            <v>740</v>
          </cell>
          <cell r="E149"/>
          <cell r="F149"/>
          <cell r="G149"/>
        </row>
        <row r="150">
          <cell r="A150">
            <v>431650</v>
          </cell>
          <cell r="B150"/>
          <cell r="C150"/>
          <cell r="D150"/>
          <cell r="E150"/>
          <cell r="F150"/>
          <cell r="G150"/>
        </row>
        <row r="151">
          <cell r="A151">
            <v>431830</v>
          </cell>
          <cell r="B151">
            <v>466715</v>
          </cell>
          <cell r="C151">
            <v>1833050</v>
          </cell>
          <cell r="D151">
            <v>3131</v>
          </cell>
          <cell r="E151"/>
          <cell r="F151"/>
          <cell r="G151"/>
        </row>
        <row r="152">
          <cell r="A152">
            <v>431840</v>
          </cell>
          <cell r="B152">
            <v>118911</v>
          </cell>
          <cell r="C152">
            <v>3200764</v>
          </cell>
          <cell r="D152">
            <v>167</v>
          </cell>
          <cell r="E152"/>
          <cell r="F152"/>
          <cell r="G152"/>
        </row>
        <row r="153">
          <cell r="A153">
            <v>431849</v>
          </cell>
          <cell r="B153"/>
          <cell r="C153"/>
          <cell r="D153"/>
          <cell r="E153"/>
          <cell r="F153"/>
          <cell r="G153"/>
        </row>
        <row r="154">
          <cell r="A154">
            <v>431880</v>
          </cell>
          <cell r="B154">
            <v>426160</v>
          </cell>
          <cell r="C154">
            <v>2863954</v>
          </cell>
          <cell r="D154">
            <v>2333</v>
          </cell>
          <cell r="E154"/>
          <cell r="F154"/>
          <cell r="G154"/>
        </row>
        <row r="155">
          <cell r="A155">
            <v>432110</v>
          </cell>
          <cell r="B155">
            <v>170283</v>
          </cell>
          <cell r="C155">
            <v>839712</v>
          </cell>
          <cell r="D155">
            <v>240</v>
          </cell>
          <cell r="E155"/>
          <cell r="F155"/>
          <cell r="G155"/>
        </row>
        <row r="156">
          <cell r="A156">
            <v>432140</v>
          </cell>
          <cell r="B156">
            <v>229591</v>
          </cell>
          <cell r="C156">
            <v>1434478</v>
          </cell>
          <cell r="D156">
            <v>3018</v>
          </cell>
          <cell r="E156"/>
          <cell r="F156">
            <v>0</v>
          </cell>
          <cell r="G156"/>
        </row>
        <row r="157">
          <cell r="A157">
            <v>432237</v>
          </cell>
          <cell r="B157"/>
          <cell r="C157"/>
          <cell r="D157"/>
          <cell r="E157"/>
          <cell r="F157"/>
          <cell r="G157"/>
        </row>
        <row r="158">
          <cell r="A158">
            <v>432300</v>
          </cell>
          <cell r="B158">
            <v>1646046</v>
          </cell>
          <cell r="C158">
            <v>8669793</v>
          </cell>
          <cell r="D158">
            <v>2156</v>
          </cell>
          <cell r="E158"/>
          <cell r="F158"/>
          <cell r="G158"/>
        </row>
        <row r="159">
          <cell r="A159">
            <v>432360</v>
          </cell>
          <cell r="B159">
            <v>14063</v>
          </cell>
          <cell r="C159">
            <v>130765</v>
          </cell>
          <cell r="D159"/>
          <cell r="E159"/>
          <cell r="F159"/>
          <cell r="G159"/>
        </row>
        <row r="160">
          <cell r="A160">
            <v>520620</v>
          </cell>
          <cell r="B160"/>
          <cell r="C160"/>
          <cell r="D160"/>
          <cell r="E160"/>
          <cell r="F160"/>
          <cell r="G160"/>
        </row>
        <row r="161">
          <cell r="A161">
            <v>170210</v>
          </cell>
          <cell r="B161">
            <v>411332</v>
          </cell>
          <cell r="C161">
            <v>3422380</v>
          </cell>
          <cell r="D161">
            <v>180</v>
          </cell>
          <cell r="E161"/>
          <cell r="F161"/>
          <cell r="G161"/>
        </row>
        <row r="162">
          <cell r="A162">
            <v>230490</v>
          </cell>
          <cell r="B162"/>
          <cell r="C162"/>
          <cell r="D162"/>
          <cell r="E162"/>
          <cell r="F162"/>
          <cell r="G162"/>
        </row>
        <row r="163">
          <cell r="A163">
            <v>260740</v>
          </cell>
          <cell r="B163"/>
          <cell r="C163"/>
          <cell r="D163"/>
          <cell r="E163"/>
          <cell r="F163"/>
          <cell r="G163"/>
        </row>
        <row r="164">
          <cell r="A164">
            <v>290490</v>
          </cell>
          <cell r="B164"/>
          <cell r="C164">
            <v>539175</v>
          </cell>
          <cell r="D164"/>
          <cell r="E164"/>
          <cell r="F164"/>
          <cell r="G164"/>
        </row>
        <row r="165">
          <cell r="A165">
            <v>290840</v>
          </cell>
          <cell r="B165"/>
          <cell r="C165">
            <v>2801779</v>
          </cell>
          <cell r="D165"/>
          <cell r="E165"/>
          <cell r="F165"/>
          <cell r="G165"/>
        </row>
        <row r="166">
          <cell r="A166">
            <v>291460</v>
          </cell>
          <cell r="B166"/>
          <cell r="C166"/>
          <cell r="D166"/>
          <cell r="E166"/>
          <cell r="F166"/>
          <cell r="G166"/>
        </row>
        <row r="167">
          <cell r="A167">
            <v>320040</v>
          </cell>
          <cell r="B167">
            <v>49792</v>
          </cell>
          <cell r="C167">
            <v>0</v>
          </cell>
          <cell r="D167">
            <v>3243</v>
          </cell>
          <cell r="E167">
            <v>0</v>
          </cell>
          <cell r="F167"/>
          <cell r="G167">
            <v>0</v>
          </cell>
        </row>
        <row r="168">
          <cell r="A168">
            <v>320110</v>
          </cell>
          <cell r="B168">
            <v>11997</v>
          </cell>
          <cell r="C168"/>
          <cell r="D168"/>
          <cell r="E168"/>
          <cell r="F168"/>
          <cell r="G168"/>
        </row>
        <row r="169">
          <cell r="A169">
            <v>320170</v>
          </cell>
          <cell r="B169">
            <v>117383</v>
          </cell>
          <cell r="C169"/>
          <cell r="D169">
            <v>1527</v>
          </cell>
          <cell r="E169"/>
          <cell r="F169"/>
          <cell r="G169"/>
        </row>
        <row r="170">
          <cell r="A170">
            <v>320245</v>
          </cell>
          <cell r="B170">
            <v>81123</v>
          </cell>
          <cell r="C170"/>
          <cell r="D170">
            <v>1086</v>
          </cell>
          <cell r="E170"/>
          <cell r="F170"/>
          <cell r="G170"/>
        </row>
        <row r="171">
          <cell r="A171">
            <v>320255</v>
          </cell>
          <cell r="B171">
            <v>38112</v>
          </cell>
          <cell r="C171">
            <v>0</v>
          </cell>
          <cell r="D171"/>
          <cell r="E171">
            <v>0</v>
          </cell>
          <cell r="F171"/>
          <cell r="G171">
            <v>0</v>
          </cell>
        </row>
        <row r="172">
          <cell r="A172">
            <v>320265</v>
          </cell>
          <cell r="B172">
            <v>92044</v>
          </cell>
          <cell r="C172">
            <v>0</v>
          </cell>
          <cell r="D172">
            <v>1813</v>
          </cell>
          <cell r="E172">
            <v>0</v>
          </cell>
          <cell r="F172"/>
          <cell r="G172">
            <v>0</v>
          </cell>
        </row>
        <row r="173">
          <cell r="A173">
            <v>320340</v>
          </cell>
          <cell r="B173">
            <v>4811</v>
          </cell>
          <cell r="C173"/>
          <cell r="D173"/>
          <cell r="E173"/>
          <cell r="F173"/>
          <cell r="G173"/>
        </row>
        <row r="174">
          <cell r="A174">
            <v>320425</v>
          </cell>
          <cell r="B174">
            <v>23295</v>
          </cell>
          <cell r="C174"/>
          <cell r="D174"/>
          <cell r="E174"/>
          <cell r="F174"/>
          <cell r="G174"/>
        </row>
        <row r="175">
          <cell r="A175">
            <v>320501</v>
          </cell>
          <cell r="B175">
            <v>202127</v>
          </cell>
          <cell r="C175"/>
          <cell r="D175">
            <v>4291</v>
          </cell>
          <cell r="E175"/>
          <cell r="F175"/>
          <cell r="G175"/>
        </row>
        <row r="176">
          <cell r="A176">
            <v>330095</v>
          </cell>
          <cell r="B176"/>
          <cell r="C176"/>
          <cell r="D176"/>
          <cell r="E176"/>
          <cell r="F176"/>
          <cell r="G176"/>
        </row>
        <row r="177">
          <cell r="A177">
            <v>350260</v>
          </cell>
          <cell r="B177"/>
          <cell r="C177"/>
          <cell r="D177"/>
          <cell r="E177"/>
          <cell r="F177"/>
          <cell r="G177"/>
        </row>
        <row r="178">
          <cell r="A178">
            <v>350400</v>
          </cell>
          <cell r="B178"/>
          <cell r="C178"/>
          <cell r="D178"/>
          <cell r="E178"/>
          <cell r="F178"/>
          <cell r="G178"/>
        </row>
        <row r="179">
          <cell r="A179">
            <v>350620</v>
          </cell>
          <cell r="B179"/>
          <cell r="C179"/>
          <cell r="D179"/>
          <cell r="E179"/>
          <cell r="F179"/>
          <cell r="G179"/>
        </row>
        <row r="180">
          <cell r="A180">
            <v>350670</v>
          </cell>
          <cell r="B180"/>
          <cell r="C180"/>
          <cell r="D180"/>
          <cell r="E180"/>
          <cell r="F180"/>
          <cell r="G180"/>
        </row>
        <row r="181">
          <cell r="A181">
            <v>350870</v>
          </cell>
          <cell r="B181"/>
          <cell r="C181"/>
          <cell r="D181"/>
          <cell r="E181"/>
          <cell r="F181"/>
          <cell r="G181"/>
        </row>
        <row r="182">
          <cell r="A182">
            <v>351220</v>
          </cell>
          <cell r="B182">
            <v>41429</v>
          </cell>
          <cell r="C182">
            <v>196853</v>
          </cell>
          <cell r="D182">
            <v>391</v>
          </cell>
          <cell r="E182"/>
          <cell r="F182"/>
          <cell r="G182"/>
        </row>
        <row r="183">
          <cell r="A183">
            <v>351390</v>
          </cell>
          <cell r="B183">
            <v>54237</v>
          </cell>
          <cell r="C183">
            <v>62160116</v>
          </cell>
          <cell r="D183">
            <v>197</v>
          </cell>
          <cell r="E183"/>
          <cell r="F183"/>
          <cell r="G183"/>
        </row>
        <row r="184">
          <cell r="A184">
            <v>351620</v>
          </cell>
          <cell r="B184"/>
          <cell r="C184"/>
          <cell r="D184"/>
          <cell r="E184"/>
          <cell r="F184"/>
          <cell r="G184"/>
        </row>
        <row r="185">
          <cell r="A185">
            <v>351690</v>
          </cell>
          <cell r="B185">
            <v>185925</v>
          </cell>
          <cell r="C185">
            <v>294027</v>
          </cell>
          <cell r="D185">
            <v>2544</v>
          </cell>
          <cell r="E185"/>
          <cell r="F185">
            <v>0</v>
          </cell>
          <cell r="G185"/>
        </row>
        <row r="186">
          <cell r="A186">
            <v>351720</v>
          </cell>
          <cell r="B186">
            <v>123096</v>
          </cell>
          <cell r="C186">
            <v>3080420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>
            <v>351950</v>
          </cell>
          <cell r="B187">
            <v>15017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>
            <v>352050</v>
          </cell>
          <cell r="B188"/>
          <cell r="C188"/>
          <cell r="D188"/>
          <cell r="E188"/>
          <cell r="F188"/>
          <cell r="G188"/>
        </row>
        <row r="189">
          <cell r="A189">
            <v>352350</v>
          </cell>
          <cell r="B189">
            <v>206135</v>
          </cell>
          <cell r="C189">
            <v>1526305</v>
          </cell>
          <cell r="D189">
            <v>2282</v>
          </cell>
          <cell r="E189"/>
          <cell r="F189"/>
          <cell r="G189"/>
        </row>
        <row r="190">
          <cell r="A190">
            <v>353130</v>
          </cell>
          <cell r="B190"/>
          <cell r="C190"/>
          <cell r="D190"/>
          <cell r="E190"/>
          <cell r="F190"/>
          <cell r="G190"/>
        </row>
        <row r="191">
          <cell r="A191">
            <v>353286</v>
          </cell>
          <cell r="B191"/>
          <cell r="C191"/>
          <cell r="D191"/>
          <cell r="E191"/>
          <cell r="F191"/>
          <cell r="G191"/>
        </row>
        <row r="192">
          <cell r="A192">
            <v>353690</v>
          </cell>
          <cell r="B192">
            <v>48688</v>
          </cell>
          <cell r="C192"/>
          <cell r="D192"/>
          <cell r="E192"/>
          <cell r="F192"/>
          <cell r="G192"/>
        </row>
        <row r="193">
          <cell r="A193">
            <v>353715</v>
          </cell>
          <cell r="B193">
            <v>20904</v>
          </cell>
          <cell r="C193">
            <v>354669</v>
          </cell>
          <cell r="D193">
            <v>0</v>
          </cell>
          <cell r="E193"/>
          <cell r="F193">
            <v>0</v>
          </cell>
          <cell r="G193"/>
        </row>
        <row r="194">
          <cell r="A194">
            <v>353750</v>
          </cell>
          <cell r="B194"/>
          <cell r="C194"/>
          <cell r="D194"/>
          <cell r="E194"/>
          <cell r="F194"/>
          <cell r="G194"/>
        </row>
        <row r="195">
          <cell r="A195">
            <v>353870</v>
          </cell>
          <cell r="B195"/>
          <cell r="C195"/>
          <cell r="D195"/>
          <cell r="E195"/>
          <cell r="F195"/>
          <cell r="G195"/>
        </row>
        <row r="196">
          <cell r="A196">
            <v>353970</v>
          </cell>
          <cell r="B196">
            <v>34280</v>
          </cell>
          <cell r="C196">
            <v>646495</v>
          </cell>
          <cell r="D196"/>
          <cell r="E196"/>
          <cell r="F196"/>
          <cell r="G196"/>
        </row>
        <row r="197">
          <cell r="A197">
            <v>354060</v>
          </cell>
          <cell r="B197">
            <v>32431</v>
          </cell>
          <cell r="C197">
            <v>85148</v>
          </cell>
          <cell r="D197">
            <v>540</v>
          </cell>
          <cell r="E197"/>
          <cell r="F197"/>
          <cell r="G197"/>
        </row>
        <row r="198">
          <cell r="A198">
            <v>354200</v>
          </cell>
          <cell r="B198"/>
          <cell r="C198"/>
          <cell r="D198"/>
          <cell r="E198"/>
          <cell r="F198"/>
          <cell r="G198"/>
        </row>
        <row r="199">
          <cell r="A199">
            <v>354490</v>
          </cell>
          <cell r="B199"/>
          <cell r="C199"/>
          <cell r="D199"/>
          <cell r="E199"/>
          <cell r="F199"/>
          <cell r="G199"/>
        </row>
        <row r="200">
          <cell r="A200">
            <v>354790</v>
          </cell>
          <cell r="B200"/>
          <cell r="C200"/>
          <cell r="D200"/>
          <cell r="E200"/>
          <cell r="F200"/>
          <cell r="G200"/>
        </row>
        <row r="201">
          <cell r="A201">
            <v>354910</v>
          </cell>
          <cell r="B201"/>
          <cell r="C201"/>
          <cell r="D201"/>
          <cell r="E201"/>
          <cell r="F201"/>
          <cell r="G201"/>
        </row>
        <row r="202">
          <cell r="A202">
            <v>355060</v>
          </cell>
          <cell r="B202">
            <v>773160</v>
          </cell>
          <cell r="C202">
            <v>4794656</v>
          </cell>
          <cell r="D202">
            <v>5892</v>
          </cell>
          <cell r="E202"/>
          <cell r="F202"/>
          <cell r="G202"/>
        </row>
        <row r="203">
          <cell r="A203">
            <v>355080</v>
          </cell>
          <cell r="B203"/>
          <cell r="C203"/>
          <cell r="D203"/>
          <cell r="E203"/>
          <cell r="F203"/>
          <cell r="G203"/>
        </row>
        <row r="204">
          <cell r="A204">
            <v>355300</v>
          </cell>
          <cell r="B204"/>
          <cell r="C204"/>
          <cell r="D204"/>
          <cell r="E204"/>
          <cell r="F204"/>
          <cell r="G204"/>
        </row>
        <row r="205">
          <cell r="A205">
            <v>355520</v>
          </cell>
          <cell r="B205"/>
          <cell r="C205"/>
          <cell r="D205"/>
          <cell r="E205"/>
          <cell r="F205"/>
          <cell r="G205"/>
        </row>
        <row r="206">
          <cell r="A206">
            <v>355535</v>
          </cell>
          <cell r="B206">
            <v>51225</v>
          </cell>
          <cell r="C206">
            <v>1220319</v>
          </cell>
          <cell r="D206"/>
          <cell r="E206"/>
          <cell r="F206"/>
          <cell r="G206"/>
        </row>
        <row r="207">
          <cell r="A207">
            <v>355590</v>
          </cell>
          <cell r="B207">
            <v>11283</v>
          </cell>
          <cell r="C207">
            <v>1159424</v>
          </cell>
          <cell r="D207">
            <v>0</v>
          </cell>
          <cell r="E207"/>
          <cell r="F207">
            <v>0</v>
          </cell>
          <cell r="G207"/>
        </row>
        <row r="208">
          <cell r="A208">
            <v>355635</v>
          </cell>
          <cell r="B208"/>
          <cell r="C208"/>
          <cell r="D208"/>
          <cell r="E208"/>
          <cell r="F208"/>
          <cell r="G208"/>
        </row>
        <row r="209">
          <cell r="A209">
            <v>355670</v>
          </cell>
          <cell r="B209"/>
          <cell r="C209"/>
          <cell r="D209"/>
          <cell r="E209"/>
          <cell r="F209"/>
          <cell r="G209"/>
        </row>
        <row r="210">
          <cell r="A210">
            <v>410040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>
            <v>410210</v>
          </cell>
          <cell r="B211"/>
          <cell r="C211"/>
          <cell r="D211"/>
          <cell r="E211"/>
          <cell r="F211"/>
          <cell r="G211"/>
        </row>
        <row r="212">
          <cell r="A212">
            <v>410490</v>
          </cell>
          <cell r="B212"/>
          <cell r="C212"/>
          <cell r="D212"/>
          <cell r="E212"/>
          <cell r="F212"/>
          <cell r="G212"/>
        </row>
        <row r="213">
          <cell r="A213">
            <v>410650</v>
          </cell>
          <cell r="B213"/>
          <cell r="C213"/>
          <cell r="D213"/>
          <cell r="E213"/>
          <cell r="F213"/>
          <cell r="G213"/>
        </row>
        <row r="214">
          <cell r="A214">
            <v>411020</v>
          </cell>
          <cell r="B214">
            <v>0</v>
          </cell>
          <cell r="C214"/>
          <cell r="D214">
            <v>0</v>
          </cell>
          <cell r="E214"/>
          <cell r="F214">
            <v>0</v>
          </cell>
          <cell r="G214"/>
        </row>
        <row r="215">
          <cell r="A215">
            <v>411150</v>
          </cell>
          <cell r="B215"/>
          <cell r="C215"/>
          <cell r="D215"/>
          <cell r="E215"/>
          <cell r="F215"/>
          <cell r="G215"/>
        </row>
        <row r="216">
          <cell r="A216">
            <v>411330</v>
          </cell>
          <cell r="B216"/>
          <cell r="C216"/>
          <cell r="D216"/>
          <cell r="E216"/>
          <cell r="F216"/>
          <cell r="G216"/>
        </row>
        <row r="217">
          <cell r="A217">
            <v>411585</v>
          </cell>
          <cell r="B217">
            <v>45841</v>
          </cell>
          <cell r="C217">
            <v>646002</v>
          </cell>
          <cell r="D217"/>
          <cell r="E217"/>
          <cell r="F217"/>
          <cell r="G217"/>
        </row>
        <row r="218">
          <cell r="A218">
            <v>412130</v>
          </cell>
          <cell r="B218"/>
          <cell r="C218"/>
          <cell r="D218"/>
          <cell r="E218"/>
          <cell r="F218"/>
          <cell r="G218"/>
        </row>
        <row r="219">
          <cell r="A219">
            <v>412260</v>
          </cell>
          <cell r="B219"/>
          <cell r="C219"/>
          <cell r="D219"/>
          <cell r="E219"/>
          <cell r="F219"/>
          <cell r="G219"/>
        </row>
        <row r="220">
          <cell r="A220">
            <v>412575</v>
          </cell>
          <cell r="B220"/>
          <cell r="C220"/>
          <cell r="D220"/>
          <cell r="E220"/>
          <cell r="F220"/>
          <cell r="G220"/>
        </row>
        <row r="221">
          <cell r="A221">
            <v>412610</v>
          </cell>
          <cell r="B221"/>
          <cell r="C221"/>
          <cell r="D221"/>
          <cell r="E221"/>
          <cell r="F221"/>
          <cell r="G221"/>
        </row>
        <row r="222">
          <cell r="A222">
            <v>420070</v>
          </cell>
          <cell r="B222"/>
          <cell r="C222">
            <v>0</v>
          </cell>
          <cell r="D222"/>
          <cell r="E222">
            <v>0</v>
          </cell>
          <cell r="F222"/>
          <cell r="G222">
            <v>0</v>
          </cell>
        </row>
        <row r="223">
          <cell r="A223">
            <v>420190</v>
          </cell>
          <cell r="B223"/>
          <cell r="C223"/>
          <cell r="D223"/>
          <cell r="E223"/>
          <cell r="F223"/>
          <cell r="G223"/>
        </row>
        <row r="224">
          <cell r="A224">
            <v>420280</v>
          </cell>
          <cell r="B224">
            <v>192158</v>
          </cell>
          <cell r="C224">
            <v>1308530</v>
          </cell>
          <cell r="D224">
            <v>642</v>
          </cell>
          <cell r="E224">
            <v>0</v>
          </cell>
          <cell r="F224"/>
          <cell r="G224">
            <v>0</v>
          </cell>
        </row>
        <row r="225">
          <cell r="A225">
            <v>420720</v>
          </cell>
          <cell r="B225">
            <v>118344</v>
          </cell>
          <cell r="C225">
            <v>497461</v>
          </cell>
          <cell r="D225">
            <v>535</v>
          </cell>
          <cell r="E225">
            <v>0</v>
          </cell>
          <cell r="F225"/>
          <cell r="G225">
            <v>0</v>
          </cell>
        </row>
        <row r="226">
          <cell r="A226">
            <v>420750</v>
          </cell>
          <cell r="B226">
            <v>0</v>
          </cell>
          <cell r="C226"/>
          <cell r="D226">
            <v>0</v>
          </cell>
          <cell r="E226"/>
          <cell r="F226">
            <v>0</v>
          </cell>
          <cell r="G226"/>
        </row>
        <row r="227">
          <cell r="A227">
            <v>420990</v>
          </cell>
          <cell r="B227"/>
          <cell r="C227"/>
          <cell r="D227"/>
          <cell r="E227"/>
          <cell r="F227"/>
          <cell r="G227"/>
        </row>
        <row r="228">
          <cell r="A228">
            <v>421000</v>
          </cell>
          <cell r="B228">
            <v>231374</v>
          </cell>
          <cell r="C228">
            <v>1652484</v>
          </cell>
          <cell r="D228">
            <v>1134</v>
          </cell>
          <cell r="E228"/>
          <cell r="F228"/>
          <cell r="G228"/>
        </row>
        <row r="229">
          <cell r="A229">
            <v>421130</v>
          </cell>
          <cell r="B229">
            <v>637780</v>
          </cell>
          <cell r="C229">
            <v>63836053</v>
          </cell>
          <cell r="D229">
            <v>1823</v>
          </cell>
          <cell r="E229"/>
          <cell r="F229"/>
          <cell r="G229"/>
        </row>
        <row r="230">
          <cell r="A230">
            <v>421565</v>
          </cell>
          <cell r="B230">
            <v>149117</v>
          </cell>
          <cell r="C230">
            <v>214748</v>
          </cell>
          <cell r="D230">
            <v>142</v>
          </cell>
          <cell r="E230"/>
          <cell r="F230"/>
          <cell r="G230"/>
        </row>
        <row r="231">
          <cell r="A231">
            <v>421700</v>
          </cell>
          <cell r="B231">
            <v>270535</v>
          </cell>
          <cell r="C231">
            <v>844467</v>
          </cell>
          <cell r="D231">
            <v>1908</v>
          </cell>
          <cell r="E231"/>
          <cell r="F231"/>
          <cell r="G231"/>
        </row>
        <row r="232">
          <cell r="A232">
            <v>422000</v>
          </cell>
          <cell r="B232">
            <v>222711</v>
          </cell>
          <cell r="C232">
            <v>702524</v>
          </cell>
          <cell r="D232">
            <v>706</v>
          </cell>
          <cell r="E232">
            <v>0</v>
          </cell>
          <cell r="F232"/>
          <cell r="G232">
            <v>0</v>
          </cell>
        </row>
        <row r="233">
          <cell r="A233">
            <v>430070</v>
          </cell>
          <cell r="B233"/>
          <cell r="C233"/>
          <cell r="D233"/>
          <cell r="E233"/>
          <cell r="F233"/>
          <cell r="G233"/>
        </row>
        <row r="234">
          <cell r="A234">
            <v>430200</v>
          </cell>
          <cell r="B234">
            <v>65030</v>
          </cell>
          <cell r="C234">
            <v>288766</v>
          </cell>
          <cell r="D234">
            <v>166</v>
          </cell>
          <cell r="E234"/>
          <cell r="F234"/>
          <cell r="G234"/>
        </row>
        <row r="235">
          <cell r="A235">
            <v>430510</v>
          </cell>
          <cell r="B235">
            <v>3728</v>
          </cell>
          <cell r="C235"/>
          <cell r="D235"/>
          <cell r="E235"/>
          <cell r="F235"/>
          <cell r="G235"/>
        </row>
        <row r="236">
          <cell r="A236">
            <v>430590</v>
          </cell>
          <cell r="B236"/>
          <cell r="C236"/>
          <cell r="D236"/>
          <cell r="E236"/>
          <cell r="F236"/>
          <cell r="G236"/>
        </row>
        <row r="237">
          <cell r="A237">
            <v>430783</v>
          </cell>
          <cell r="B237">
            <v>3812</v>
          </cell>
          <cell r="C237">
            <v>36517</v>
          </cell>
          <cell r="D237">
            <v>50</v>
          </cell>
          <cell r="E237"/>
          <cell r="F237"/>
          <cell r="G237"/>
        </row>
        <row r="238">
          <cell r="A238">
            <v>430805</v>
          </cell>
          <cell r="B238"/>
          <cell r="C238"/>
          <cell r="D238"/>
          <cell r="E238"/>
          <cell r="F238"/>
          <cell r="G238"/>
        </row>
        <row r="239">
          <cell r="A239">
            <v>430840</v>
          </cell>
          <cell r="B239">
            <v>46234</v>
          </cell>
          <cell r="C239">
            <v>148801</v>
          </cell>
          <cell r="D239">
            <v>408</v>
          </cell>
          <cell r="E239"/>
          <cell r="F239"/>
          <cell r="G239"/>
        </row>
        <row r="240">
          <cell r="A240">
            <v>430880</v>
          </cell>
          <cell r="B240">
            <v>66526</v>
          </cell>
          <cell r="C240">
            <v>6779648</v>
          </cell>
          <cell r="D240"/>
          <cell r="E240"/>
          <cell r="F240"/>
          <cell r="G240"/>
        </row>
        <row r="241">
          <cell r="A241">
            <v>430890</v>
          </cell>
          <cell r="B241">
            <v>154160</v>
          </cell>
          <cell r="C241">
            <v>847130</v>
          </cell>
          <cell r="D241">
            <v>2719</v>
          </cell>
          <cell r="E241"/>
          <cell r="F241"/>
          <cell r="G241"/>
        </row>
        <row r="242">
          <cell r="A242">
            <v>430930</v>
          </cell>
          <cell r="B242"/>
          <cell r="C242"/>
          <cell r="D242"/>
          <cell r="E242"/>
          <cell r="F242"/>
          <cell r="G242"/>
        </row>
        <row r="243">
          <cell r="A243">
            <v>430980</v>
          </cell>
          <cell r="B243"/>
          <cell r="C243"/>
          <cell r="D243"/>
          <cell r="E243"/>
          <cell r="F243"/>
          <cell r="G243"/>
        </row>
        <row r="244">
          <cell r="A244">
            <v>431112</v>
          </cell>
          <cell r="B244"/>
          <cell r="C244"/>
          <cell r="D244"/>
          <cell r="E244"/>
          <cell r="F244"/>
          <cell r="G244"/>
        </row>
        <row r="245">
          <cell r="A245">
            <v>431127</v>
          </cell>
          <cell r="B245">
            <v>75913</v>
          </cell>
          <cell r="C245">
            <v>377895</v>
          </cell>
          <cell r="D245">
            <v>282</v>
          </cell>
          <cell r="E245">
            <v>0</v>
          </cell>
          <cell r="F245"/>
          <cell r="G245">
            <v>0</v>
          </cell>
        </row>
        <row r="246">
          <cell r="A246">
            <v>431170</v>
          </cell>
          <cell r="B246">
            <v>83144</v>
          </cell>
          <cell r="C246">
            <v>303641</v>
          </cell>
          <cell r="D246">
            <v>1102</v>
          </cell>
          <cell r="E246"/>
          <cell r="F246"/>
          <cell r="G246"/>
        </row>
        <row r="247">
          <cell r="A247">
            <v>431205</v>
          </cell>
          <cell r="B247"/>
          <cell r="C247"/>
          <cell r="D247"/>
          <cell r="E247"/>
          <cell r="F247"/>
          <cell r="G247"/>
        </row>
        <row r="248">
          <cell r="A248">
            <v>431247</v>
          </cell>
          <cell r="B248">
            <v>75027</v>
          </cell>
          <cell r="C248"/>
          <cell r="D248">
            <v>2262</v>
          </cell>
          <cell r="E248"/>
          <cell r="F248"/>
          <cell r="G248"/>
        </row>
        <row r="249">
          <cell r="A249">
            <v>431303</v>
          </cell>
          <cell r="B249"/>
          <cell r="C249"/>
          <cell r="D249"/>
          <cell r="E249"/>
          <cell r="F249"/>
          <cell r="G249"/>
        </row>
        <row r="250">
          <cell r="A250">
            <v>431420</v>
          </cell>
          <cell r="B250">
            <v>68090</v>
          </cell>
          <cell r="C250">
            <v>552974</v>
          </cell>
          <cell r="D250">
            <v>1001</v>
          </cell>
          <cell r="E250"/>
          <cell r="F250"/>
          <cell r="G250"/>
        </row>
        <row r="251">
          <cell r="A251">
            <v>431430</v>
          </cell>
          <cell r="B251">
            <v>17309</v>
          </cell>
          <cell r="C251">
            <v>62294</v>
          </cell>
          <cell r="D251"/>
          <cell r="E251"/>
          <cell r="F251"/>
          <cell r="G251"/>
        </row>
        <row r="252">
          <cell r="A252">
            <v>431513</v>
          </cell>
          <cell r="B252"/>
          <cell r="C252"/>
          <cell r="D252"/>
          <cell r="E252"/>
          <cell r="F252"/>
          <cell r="G252"/>
        </row>
        <row r="253">
          <cell r="A253">
            <v>431640</v>
          </cell>
          <cell r="B253">
            <v>239968</v>
          </cell>
          <cell r="C253">
            <v>1529788</v>
          </cell>
          <cell r="D253">
            <v>2658</v>
          </cell>
          <cell r="E253"/>
          <cell r="F253"/>
          <cell r="G253"/>
        </row>
        <row r="254">
          <cell r="A254">
            <v>431680</v>
          </cell>
          <cell r="B254">
            <v>1621887</v>
          </cell>
          <cell r="C254">
            <v>4511465</v>
          </cell>
          <cell r="D254">
            <v>14255</v>
          </cell>
          <cell r="E254">
            <v>0</v>
          </cell>
          <cell r="F254">
            <v>0</v>
          </cell>
          <cell r="G254">
            <v>0</v>
          </cell>
        </row>
        <row r="255">
          <cell r="A255">
            <v>431848</v>
          </cell>
          <cell r="B255">
            <v>85195</v>
          </cell>
          <cell r="C255">
            <v>575680</v>
          </cell>
          <cell r="D255">
            <v>0</v>
          </cell>
          <cell r="E255"/>
          <cell r="F255">
            <v>0</v>
          </cell>
          <cell r="G255"/>
        </row>
        <row r="256">
          <cell r="A256">
            <v>431915</v>
          </cell>
          <cell r="B256"/>
          <cell r="C256">
            <v>0</v>
          </cell>
          <cell r="D256"/>
          <cell r="E256">
            <v>0</v>
          </cell>
          <cell r="F256"/>
          <cell r="G256">
            <v>0</v>
          </cell>
        </row>
        <row r="257">
          <cell r="A257">
            <v>432067</v>
          </cell>
          <cell r="B257"/>
          <cell r="C257"/>
          <cell r="D257"/>
          <cell r="E257"/>
          <cell r="F257"/>
          <cell r="G257"/>
        </row>
        <row r="258">
          <cell r="A258">
            <v>432080</v>
          </cell>
          <cell r="B258">
            <v>325713</v>
          </cell>
          <cell r="C258">
            <v>1064346</v>
          </cell>
          <cell r="D258">
            <v>1512</v>
          </cell>
          <cell r="E258"/>
          <cell r="F258"/>
          <cell r="G258"/>
        </row>
        <row r="259">
          <cell r="A259">
            <v>432162</v>
          </cell>
          <cell r="B259"/>
          <cell r="C259"/>
          <cell r="D259"/>
          <cell r="E259"/>
          <cell r="F259"/>
          <cell r="G259"/>
        </row>
        <row r="260">
          <cell r="A260">
            <v>432200</v>
          </cell>
          <cell r="B260">
            <v>388184</v>
          </cell>
          <cell r="C260">
            <v>5132294</v>
          </cell>
          <cell r="D260"/>
          <cell r="E260"/>
          <cell r="F260"/>
          <cell r="G260"/>
        </row>
        <row r="261">
          <cell r="A261">
            <v>432285</v>
          </cell>
          <cell r="B261"/>
          <cell r="C261"/>
          <cell r="D261"/>
          <cell r="E261"/>
          <cell r="F261"/>
          <cell r="G261"/>
        </row>
        <row r="262">
          <cell r="A262">
            <v>432320</v>
          </cell>
          <cell r="B262">
            <v>84519</v>
          </cell>
          <cell r="C262">
            <v>550332</v>
          </cell>
          <cell r="D262">
            <v>1165</v>
          </cell>
          <cell r="E262"/>
          <cell r="F262"/>
          <cell r="G262"/>
        </row>
        <row r="263">
          <cell r="A263">
            <v>500210</v>
          </cell>
          <cell r="B263">
            <v>112481</v>
          </cell>
          <cell r="C263">
            <v>0</v>
          </cell>
          <cell r="D263"/>
          <cell r="E263">
            <v>0</v>
          </cell>
          <cell r="F263"/>
          <cell r="G263">
            <v>0</v>
          </cell>
        </row>
        <row r="264">
          <cell r="A264">
            <v>510337</v>
          </cell>
          <cell r="B264">
            <v>20829</v>
          </cell>
          <cell r="C264">
            <v>138539</v>
          </cell>
          <cell r="D264"/>
          <cell r="E264"/>
          <cell r="F264"/>
          <cell r="G264"/>
        </row>
        <row r="265">
          <cell r="A265">
            <v>520010</v>
          </cell>
          <cell r="B265"/>
          <cell r="C265"/>
          <cell r="D265"/>
          <cell r="E265"/>
          <cell r="F265"/>
          <cell r="G265"/>
        </row>
        <row r="266">
          <cell r="A266">
            <v>520450</v>
          </cell>
          <cell r="B266">
            <v>29997</v>
          </cell>
          <cell r="C266"/>
          <cell r="D266">
            <v>2355</v>
          </cell>
          <cell r="E266"/>
          <cell r="F266"/>
          <cell r="G266"/>
        </row>
        <row r="267">
          <cell r="A267">
            <v>320010</v>
          </cell>
          <cell r="B267">
            <v>268533</v>
          </cell>
          <cell r="C267"/>
          <cell r="D267">
            <v>3405</v>
          </cell>
          <cell r="E267"/>
          <cell r="F267"/>
          <cell r="G267"/>
        </row>
        <row r="268">
          <cell r="A268">
            <v>320230</v>
          </cell>
          <cell r="B268">
            <v>206564</v>
          </cell>
          <cell r="C268"/>
          <cell r="D268">
            <v>3381</v>
          </cell>
          <cell r="E268"/>
          <cell r="F268"/>
          <cell r="G268"/>
        </row>
        <row r="269">
          <cell r="A269">
            <v>320240</v>
          </cell>
          <cell r="B269">
            <v>334279</v>
          </cell>
          <cell r="C269"/>
          <cell r="D269">
            <v>18668</v>
          </cell>
          <cell r="E269"/>
          <cell r="F269"/>
          <cell r="G269"/>
        </row>
        <row r="270">
          <cell r="A270">
            <v>320470</v>
          </cell>
          <cell r="B270">
            <v>446791</v>
          </cell>
          <cell r="C270"/>
          <cell r="D270">
            <v>21764</v>
          </cell>
          <cell r="E270"/>
          <cell r="F270"/>
          <cell r="G270"/>
        </row>
        <row r="271">
          <cell r="A271">
            <v>350090</v>
          </cell>
          <cell r="B271"/>
          <cell r="C271"/>
          <cell r="D271"/>
          <cell r="E271"/>
          <cell r="F271"/>
          <cell r="G271"/>
        </row>
        <row r="272">
          <cell r="A272">
            <v>350140</v>
          </cell>
          <cell r="B272">
            <v>33394</v>
          </cell>
          <cell r="C272">
            <v>110077</v>
          </cell>
          <cell r="D272"/>
          <cell r="E272"/>
          <cell r="F272"/>
          <cell r="G272"/>
        </row>
        <row r="273">
          <cell r="A273">
            <v>350280</v>
          </cell>
          <cell r="B273"/>
          <cell r="C273">
            <v>0</v>
          </cell>
          <cell r="D273"/>
          <cell r="E273">
            <v>0</v>
          </cell>
          <cell r="F273"/>
          <cell r="G273">
            <v>0</v>
          </cell>
        </row>
        <row r="274">
          <cell r="A274">
            <v>350320</v>
          </cell>
          <cell r="B274"/>
          <cell r="C274"/>
          <cell r="D274"/>
          <cell r="E274"/>
          <cell r="F274"/>
          <cell r="G274"/>
        </row>
        <row r="275">
          <cell r="A275">
            <v>351170</v>
          </cell>
          <cell r="B275"/>
          <cell r="C275">
            <v>33705</v>
          </cell>
          <cell r="D275"/>
          <cell r="E275"/>
          <cell r="F275"/>
          <cell r="G275"/>
        </row>
        <row r="276">
          <cell r="A276">
            <v>351880</v>
          </cell>
          <cell r="B276"/>
          <cell r="C276"/>
          <cell r="D276"/>
          <cell r="E276"/>
          <cell r="F276"/>
          <cell r="G276"/>
        </row>
        <row r="277">
          <cell r="A277">
            <v>351900</v>
          </cell>
          <cell r="B277"/>
          <cell r="C277"/>
          <cell r="D277"/>
          <cell r="E277"/>
          <cell r="F277"/>
          <cell r="G277"/>
        </row>
        <row r="278">
          <cell r="A278">
            <v>352040</v>
          </cell>
          <cell r="B278"/>
          <cell r="C278">
            <v>12599</v>
          </cell>
          <cell r="D278"/>
          <cell r="E278"/>
          <cell r="F278"/>
          <cell r="G278"/>
        </row>
        <row r="279">
          <cell r="A279">
            <v>352940</v>
          </cell>
          <cell r="B279"/>
          <cell r="C279"/>
          <cell r="D279"/>
          <cell r="E279"/>
          <cell r="F279"/>
          <cell r="G279"/>
        </row>
        <row r="280">
          <cell r="A280">
            <v>352960</v>
          </cell>
          <cell r="B280"/>
          <cell r="C280"/>
          <cell r="D280"/>
          <cell r="E280"/>
          <cell r="F280"/>
          <cell r="G280"/>
        </row>
        <row r="281">
          <cell r="A281">
            <v>353475</v>
          </cell>
          <cell r="B281"/>
          <cell r="C281"/>
          <cell r="D281"/>
          <cell r="E281"/>
          <cell r="F281"/>
          <cell r="G281"/>
        </row>
        <row r="282">
          <cell r="A282">
            <v>353480</v>
          </cell>
          <cell r="B282"/>
          <cell r="C282"/>
          <cell r="D282"/>
          <cell r="E282"/>
          <cell r="F282"/>
          <cell r="G282"/>
        </row>
        <row r="283">
          <cell r="A283">
            <v>353530</v>
          </cell>
          <cell r="B283">
            <v>114522</v>
          </cell>
          <cell r="C283">
            <v>2722222</v>
          </cell>
          <cell r="D283"/>
          <cell r="E283"/>
          <cell r="F283"/>
          <cell r="G283"/>
        </row>
        <row r="284">
          <cell r="A284">
            <v>353550</v>
          </cell>
          <cell r="B284">
            <v>486007</v>
          </cell>
          <cell r="C284">
            <v>3001394</v>
          </cell>
          <cell r="D284">
            <v>4764</v>
          </cell>
          <cell r="E284"/>
          <cell r="F284"/>
          <cell r="G284"/>
        </row>
        <row r="285">
          <cell r="A285">
            <v>353670</v>
          </cell>
          <cell r="B285"/>
          <cell r="C285"/>
          <cell r="D285"/>
          <cell r="E285"/>
          <cell r="F285"/>
          <cell r="G285"/>
        </row>
        <row r="286">
          <cell r="A286">
            <v>354140</v>
          </cell>
          <cell r="B286"/>
          <cell r="C286"/>
          <cell r="D286"/>
          <cell r="E286"/>
          <cell r="F286"/>
          <cell r="G286"/>
        </row>
        <row r="287">
          <cell r="A287">
            <v>354320</v>
          </cell>
          <cell r="B287">
            <v>37281</v>
          </cell>
          <cell r="C287">
            <v>324285</v>
          </cell>
          <cell r="D287"/>
          <cell r="E287"/>
          <cell r="F287"/>
          <cell r="G287"/>
        </row>
        <row r="288">
          <cell r="A288">
            <v>354750</v>
          </cell>
          <cell r="B288"/>
          <cell r="C288"/>
          <cell r="D288"/>
          <cell r="E288"/>
          <cell r="F288"/>
          <cell r="G288"/>
        </row>
        <row r="289">
          <cell r="A289">
            <v>354870</v>
          </cell>
          <cell r="B289"/>
          <cell r="C289"/>
          <cell r="D289"/>
          <cell r="E289"/>
          <cell r="F289"/>
          <cell r="G289"/>
        </row>
        <row r="290">
          <cell r="A290">
            <v>354980</v>
          </cell>
          <cell r="B290"/>
          <cell r="C290"/>
          <cell r="D290"/>
          <cell r="E290"/>
          <cell r="F290"/>
          <cell r="G290"/>
        </row>
        <row r="291">
          <cell r="A291">
            <v>355130</v>
          </cell>
          <cell r="B291"/>
          <cell r="C291"/>
          <cell r="D291"/>
          <cell r="E291"/>
          <cell r="F291"/>
          <cell r="G291"/>
        </row>
        <row r="292">
          <cell r="A292">
            <v>410170</v>
          </cell>
          <cell r="B292"/>
          <cell r="C292"/>
          <cell r="D292"/>
          <cell r="E292"/>
          <cell r="F292"/>
          <cell r="G292"/>
        </row>
        <row r="293">
          <cell r="A293">
            <v>410550</v>
          </cell>
          <cell r="B293"/>
          <cell r="C293">
            <v>4468</v>
          </cell>
          <cell r="D293"/>
          <cell r="E293">
            <v>0</v>
          </cell>
          <cell r="F293"/>
          <cell r="G293">
            <v>0</v>
          </cell>
        </row>
        <row r="294">
          <cell r="A294">
            <v>410560</v>
          </cell>
          <cell r="B294"/>
          <cell r="C294"/>
          <cell r="D294"/>
          <cell r="E294"/>
          <cell r="F294"/>
          <cell r="G294"/>
        </row>
        <row r="295">
          <cell r="A295">
            <v>410657</v>
          </cell>
          <cell r="B295"/>
          <cell r="C295"/>
          <cell r="D295"/>
          <cell r="E295"/>
          <cell r="F295"/>
          <cell r="G295"/>
        </row>
        <row r="296">
          <cell r="A296">
            <v>410690</v>
          </cell>
          <cell r="B296"/>
          <cell r="C296"/>
          <cell r="D296"/>
          <cell r="E296"/>
          <cell r="F296"/>
          <cell r="G296"/>
        </row>
        <row r="297">
          <cell r="A297">
            <v>410773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>
            <v>410860</v>
          </cell>
          <cell r="B298">
            <v>0</v>
          </cell>
          <cell r="C298"/>
          <cell r="D298">
            <v>0</v>
          </cell>
          <cell r="E298"/>
          <cell r="F298">
            <v>0</v>
          </cell>
          <cell r="G298"/>
        </row>
        <row r="299">
          <cell r="A299">
            <v>411010</v>
          </cell>
          <cell r="B299"/>
          <cell r="C299"/>
          <cell r="D299"/>
          <cell r="E299"/>
          <cell r="F299"/>
          <cell r="G299"/>
        </row>
        <row r="300">
          <cell r="A300">
            <v>411095</v>
          </cell>
          <cell r="B300"/>
          <cell r="C300">
            <v>88226</v>
          </cell>
          <cell r="D300"/>
          <cell r="E300"/>
          <cell r="F300"/>
          <cell r="G300"/>
        </row>
        <row r="301">
          <cell r="A301">
            <v>411140</v>
          </cell>
          <cell r="B301"/>
          <cell r="C301"/>
          <cell r="D301"/>
          <cell r="E301"/>
          <cell r="F301"/>
          <cell r="G301"/>
        </row>
        <row r="302">
          <cell r="A302">
            <v>411240</v>
          </cell>
          <cell r="B302"/>
          <cell r="C302"/>
          <cell r="D302"/>
          <cell r="E302"/>
          <cell r="F302"/>
          <cell r="G302"/>
        </row>
        <row r="303">
          <cell r="A303">
            <v>411870</v>
          </cell>
          <cell r="B303"/>
          <cell r="C303"/>
          <cell r="D303"/>
          <cell r="E303"/>
          <cell r="F303"/>
          <cell r="G303"/>
        </row>
        <row r="304">
          <cell r="A304">
            <v>411880</v>
          </cell>
          <cell r="B304"/>
          <cell r="C304"/>
          <cell r="D304"/>
          <cell r="E304"/>
          <cell r="F304"/>
          <cell r="G304"/>
        </row>
        <row r="305">
          <cell r="A305">
            <v>412250</v>
          </cell>
          <cell r="B305"/>
          <cell r="C305">
            <v>1332442</v>
          </cell>
          <cell r="D305"/>
          <cell r="E305"/>
          <cell r="F305"/>
          <cell r="G305"/>
        </row>
        <row r="306">
          <cell r="A306">
            <v>420230</v>
          </cell>
          <cell r="B306"/>
          <cell r="C306"/>
          <cell r="D306"/>
          <cell r="E306"/>
          <cell r="F306"/>
          <cell r="G306"/>
        </row>
        <row r="307">
          <cell r="A307">
            <v>420380</v>
          </cell>
          <cell r="B307">
            <v>0</v>
          </cell>
          <cell r="C307"/>
          <cell r="D307">
            <v>0</v>
          </cell>
          <cell r="E307"/>
          <cell r="F307">
            <v>0</v>
          </cell>
          <cell r="G307"/>
        </row>
        <row r="308">
          <cell r="A308">
            <v>420420</v>
          </cell>
          <cell r="B308"/>
          <cell r="C308">
            <v>14186812</v>
          </cell>
          <cell r="D308"/>
          <cell r="E308"/>
          <cell r="F308"/>
          <cell r="G308"/>
        </row>
        <row r="309">
          <cell r="A309">
            <v>420425</v>
          </cell>
          <cell r="B309">
            <v>393150</v>
          </cell>
          <cell r="C309">
            <v>1394625</v>
          </cell>
          <cell r="D309">
            <v>4014</v>
          </cell>
          <cell r="E309"/>
          <cell r="F309"/>
          <cell r="G309"/>
        </row>
        <row r="310">
          <cell r="A310">
            <v>420430</v>
          </cell>
          <cell r="B310">
            <v>175683</v>
          </cell>
          <cell r="C310">
            <v>373978</v>
          </cell>
          <cell r="D310"/>
          <cell r="E310"/>
          <cell r="F310"/>
          <cell r="G310"/>
        </row>
        <row r="311">
          <cell r="A311">
            <v>420519</v>
          </cell>
          <cell r="B311">
            <v>75566</v>
          </cell>
          <cell r="C311">
            <v>980107</v>
          </cell>
          <cell r="D311">
            <v>670</v>
          </cell>
          <cell r="E311"/>
          <cell r="F311"/>
          <cell r="G311"/>
        </row>
        <row r="312">
          <cell r="A312">
            <v>420690</v>
          </cell>
          <cell r="B312"/>
          <cell r="C312"/>
          <cell r="D312"/>
          <cell r="E312"/>
          <cell r="F312"/>
          <cell r="G312"/>
        </row>
        <row r="313">
          <cell r="A313">
            <v>421250</v>
          </cell>
          <cell r="B313">
            <v>468879</v>
          </cell>
          <cell r="C313">
            <v>1961898</v>
          </cell>
          <cell r="D313">
            <v>1585</v>
          </cell>
          <cell r="E313"/>
          <cell r="F313"/>
          <cell r="G313"/>
        </row>
        <row r="314">
          <cell r="A314">
            <v>421280</v>
          </cell>
          <cell r="B314">
            <v>560393</v>
          </cell>
          <cell r="C314">
            <v>3632005</v>
          </cell>
          <cell r="D314">
            <v>2396</v>
          </cell>
          <cell r="E314"/>
          <cell r="F314"/>
          <cell r="G314"/>
        </row>
        <row r="315">
          <cell r="A315">
            <v>421350</v>
          </cell>
          <cell r="B315">
            <v>411379</v>
          </cell>
          <cell r="C315">
            <v>2139921</v>
          </cell>
          <cell r="D315">
            <v>2664</v>
          </cell>
          <cell r="E315"/>
          <cell r="F315"/>
          <cell r="G315"/>
        </row>
        <row r="316">
          <cell r="A316">
            <v>430040</v>
          </cell>
          <cell r="B316">
            <v>480670</v>
          </cell>
          <cell r="C316">
            <v>804849</v>
          </cell>
          <cell r="D316">
            <v>636</v>
          </cell>
          <cell r="E316"/>
          <cell r="F316"/>
          <cell r="G316"/>
        </row>
        <row r="317">
          <cell r="A317">
            <v>430215</v>
          </cell>
          <cell r="B317"/>
          <cell r="C317"/>
          <cell r="D317"/>
          <cell r="E317"/>
          <cell r="F317"/>
          <cell r="G317"/>
        </row>
        <row r="318">
          <cell r="A318">
            <v>430310</v>
          </cell>
          <cell r="B318"/>
          <cell r="C318"/>
          <cell r="D318"/>
          <cell r="E318"/>
          <cell r="F318"/>
          <cell r="G318"/>
        </row>
        <row r="319">
          <cell r="A319">
            <v>430390</v>
          </cell>
          <cell r="B319"/>
          <cell r="C319">
            <v>2993834</v>
          </cell>
          <cell r="D319"/>
          <cell r="E319"/>
          <cell r="F319"/>
          <cell r="G319"/>
        </row>
        <row r="320">
          <cell r="A320">
            <v>430513</v>
          </cell>
          <cell r="B320">
            <v>39564</v>
          </cell>
          <cell r="C320">
            <v>445668</v>
          </cell>
          <cell r="D320">
            <v>157</v>
          </cell>
          <cell r="E320"/>
          <cell r="F320"/>
          <cell r="G320"/>
        </row>
        <row r="321">
          <cell r="A321">
            <v>430635</v>
          </cell>
          <cell r="B321"/>
          <cell r="C321"/>
          <cell r="D321"/>
          <cell r="E321"/>
          <cell r="F321"/>
          <cell r="G321"/>
        </row>
        <row r="322">
          <cell r="A322">
            <v>430676</v>
          </cell>
          <cell r="B322">
            <v>262</v>
          </cell>
          <cell r="C322">
            <v>1904506</v>
          </cell>
          <cell r="D322"/>
          <cell r="E322">
            <v>0</v>
          </cell>
          <cell r="F322"/>
          <cell r="G322">
            <v>0</v>
          </cell>
        </row>
        <row r="323">
          <cell r="A323">
            <v>430843</v>
          </cell>
          <cell r="B323"/>
          <cell r="C323"/>
          <cell r="D323"/>
          <cell r="E323"/>
          <cell r="F323"/>
          <cell r="G323"/>
        </row>
        <row r="324">
          <cell r="A324">
            <v>430940</v>
          </cell>
          <cell r="B324">
            <v>534936</v>
          </cell>
          <cell r="C324">
            <v>3333340</v>
          </cell>
          <cell r="D324">
            <v>6180</v>
          </cell>
          <cell r="E324"/>
          <cell r="F324"/>
          <cell r="G324"/>
        </row>
        <row r="325">
          <cell r="A325">
            <v>431446</v>
          </cell>
          <cell r="B325">
            <v>114090</v>
          </cell>
          <cell r="C325">
            <v>1386999</v>
          </cell>
          <cell r="D325">
            <v>1830</v>
          </cell>
          <cell r="E325"/>
          <cell r="F325"/>
          <cell r="G325"/>
        </row>
        <row r="326">
          <cell r="A326">
            <v>431760</v>
          </cell>
          <cell r="B326"/>
          <cell r="C326">
            <v>1449462</v>
          </cell>
          <cell r="D326"/>
          <cell r="E326"/>
          <cell r="F326"/>
          <cell r="G326"/>
        </row>
        <row r="327">
          <cell r="A327">
            <v>431790</v>
          </cell>
          <cell r="B327"/>
          <cell r="C327"/>
          <cell r="D327"/>
          <cell r="E327"/>
          <cell r="F327"/>
          <cell r="G327"/>
        </row>
        <row r="328">
          <cell r="A328">
            <v>432026</v>
          </cell>
          <cell r="B328"/>
          <cell r="C328"/>
          <cell r="D328"/>
          <cell r="E328"/>
          <cell r="F328"/>
          <cell r="G328"/>
        </row>
        <row r="329">
          <cell r="A329">
            <v>432035</v>
          </cell>
          <cell r="B329">
            <v>38805</v>
          </cell>
          <cell r="C329">
            <v>151439</v>
          </cell>
          <cell r="D329"/>
          <cell r="E329"/>
          <cell r="F329"/>
          <cell r="G329"/>
        </row>
        <row r="330">
          <cell r="A330">
            <v>432065</v>
          </cell>
          <cell r="B330"/>
          <cell r="C330">
            <v>246938</v>
          </cell>
          <cell r="D330"/>
          <cell r="E330"/>
          <cell r="F330"/>
          <cell r="G330"/>
        </row>
        <row r="331">
          <cell r="A331">
            <v>500110</v>
          </cell>
          <cell r="B331">
            <v>480757</v>
          </cell>
          <cell r="C331"/>
          <cell r="D331"/>
          <cell r="E331"/>
          <cell r="F331"/>
          <cell r="G331"/>
        </row>
        <row r="332">
          <cell r="A332">
            <v>510370</v>
          </cell>
          <cell r="B332"/>
          <cell r="C332">
            <v>60</v>
          </cell>
          <cell r="D332"/>
          <cell r="E332"/>
          <cell r="F332"/>
          <cell r="G332"/>
        </row>
        <row r="333">
          <cell r="A333">
            <v>110034</v>
          </cell>
          <cell r="B333"/>
          <cell r="C333"/>
          <cell r="D333"/>
          <cell r="E333"/>
          <cell r="F333"/>
          <cell r="G333"/>
        </row>
        <row r="334">
          <cell r="A334">
            <v>240950</v>
          </cell>
          <cell r="B334"/>
          <cell r="C334"/>
          <cell r="D334"/>
          <cell r="E334"/>
          <cell r="F334"/>
          <cell r="G334"/>
        </row>
        <row r="335">
          <cell r="A335">
            <v>261130</v>
          </cell>
          <cell r="B335"/>
          <cell r="C335"/>
          <cell r="D335"/>
          <cell r="E335"/>
          <cell r="F335"/>
          <cell r="G335"/>
        </row>
        <row r="336">
          <cell r="A336">
            <v>270800</v>
          </cell>
          <cell r="B336">
            <v>304594</v>
          </cell>
          <cell r="C336">
            <v>187681</v>
          </cell>
          <cell r="D336"/>
          <cell r="E336"/>
          <cell r="F336"/>
          <cell r="G336"/>
        </row>
        <row r="337">
          <cell r="A337">
            <v>280030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>
            <v>290100</v>
          </cell>
          <cell r="B338">
            <v>0</v>
          </cell>
          <cell r="C338"/>
          <cell r="D338">
            <v>0</v>
          </cell>
          <cell r="E338"/>
          <cell r="F338">
            <v>0</v>
          </cell>
          <cell r="G338"/>
        </row>
        <row r="339">
          <cell r="A339">
            <v>291080</v>
          </cell>
          <cell r="B339"/>
          <cell r="C339">
            <v>41057141</v>
          </cell>
          <cell r="D339"/>
          <cell r="E339"/>
          <cell r="F339"/>
          <cell r="G339"/>
        </row>
        <row r="340">
          <cell r="A340">
            <v>320013</v>
          </cell>
          <cell r="B340">
            <v>69152</v>
          </cell>
          <cell r="C340"/>
          <cell r="D340">
            <v>1354</v>
          </cell>
          <cell r="E340"/>
          <cell r="F340"/>
          <cell r="G340"/>
        </row>
        <row r="341">
          <cell r="A341">
            <v>320290</v>
          </cell>
          <cell r="B341">
            <v>97249</v>
          </cell>
          <cell r="C341"/>
          <cell r="D341">
            <v>2291</v>
          </cell>
          <cell r="E341"/>
          <cell r="F341"/>
          <cell r="G341"/>
        </row>
        <row r="342">
          <cell r="A342">
            <v>320316</v>
          </cell>
          <cell r="B342">
            <v>217346</v>
          </cell>
          <cell r="C342"/>
          <cell r="D342">
            <v>4832</v>
          </cell>
          <cell r="E342"/>
          <cell r="F342"/>
          <cell r="G342"/>
        </row>
        <row r="343">
          <cell r="A343">
            <v>320332</v>
          </cell>
          <cell r="B343">
            <v>632330</v>
          </cell>
          <cell r="C343"/>
          <cell r="D343">
            <v>10030</v>
          </cell>
          <cell r="E343"/>
          <cell r="F343"/>
          <cell r="G343"/>
        </row>
        <row r="344">
          <cell r="A344">
            <v>350230</v>
          </cell>
          <cell r="B344"/>
          <cell r="C344"/>
          <cell r="D344"/>
          <cell r="E344"/>
          <cell r="F344"/>
          <cell r="G344"/>
        </row>
        <row r="345">
          <cell r="A345">
            <v>350370</v>
          </cell>
          <cell r="B345"/>
          <cell r="C345"/>
          <cell r="D345"/>
          <cell r="E345"/>
          <cell r="F345"/>
          <cell r="G345"/>
        </row>
        <row r="346">
          <cell r="A346">
            <v>350690</v>
          </cell>
          <cell r="B346"/>
          <cell r="C346">
            <v>155569</v>
          </cell>
          <cell r="D346"/>
          <cell r="E346"/>
          <cell r="F346"/>
          <cell r="G346"/>
        </row>
        <row r="347">
          <cell r="A347">
            <v>351190</v>
          </cell>
          <cell r="B347"/>
          <cell r="C347"/>
          <cell r="D347"/>
          <cell r="E347"/>
          <cell r="F347"/>
          <cell r="G347"/>
        </row>
        <row r="348">
          <cell r="A348">
            <v>351290</v>
          </cell>
          <cell r="B348"/>
          <cell r="C348"/>
          <cell r="D348"/>
          <cell r="E348"/>
          <cell r="F348"/>
          <cell r="G348"/>
        </row>
        <row r="349">
          <cell r="A349">
            <v>351670</v>
          </cell>
          <cell r="B349">
            <v>384830</v>
          </cell>
          <cell r="C349">
            <v>1646742</v>
          </cell>
          <cell r="D349">
            <v>2414</v>
          </cell>
          <cell r="E349">
            <v>0</v>
          </cell>
          <cell r="F349"/>
          <cell r="G349">
            <v>0</v>
          </cell>
        </row>
        <row r="350">
          <cell r="A350">
            <v>351990</v>
          </cell>
          <cell r="B350"/>
          <cell r="C350"/>
          <cell r="D350"/>
          <cell r="E350"/>
          <cell r="F350"/>
          <cell r="G350"/>
        </row>
        <row r="351">
          <cell r="A351">
            <v>352000</v>
          </cell>
          <cell r="B351"/>
          <cell r="C351"/>
          <cell r="D351"/>
          <cell r="E351"/>
          <cell r="F351"/>
          <cell r="G351"/>
        </row>
        <row r="352">
          <cell r="A352">
            <v>352140</v>
          </cell>
          <cell r="B352"/>
          <cell r="C352"/>
          <cell r="D352"/>
          <cell r="E352"/>
          <cell r="F352"/>
          <cell r="G352"/>
        </row>
        <row r="353">
          <cell r="A353">
            <v>352240</v>
          </cell>
          <cell r="B353"/>
          <cell r="C353"/>
          <cell r="D353"/>
          <cell r="E353"/>
          <cell r="F353"/>
          <cell r="G353"/>
        </row>
        <row r="354">
          <cell r="A354">
            <v>352750</v>
          </cell>
          <cell r="B354">
            <v>17986</v>
          </cell>
          <cell r="C354">
            <v>361060</v>
          </cell>
          <cell r="D354"/>
          <cell r="E354"/>
          <cell r="F354"/>
          <cell r="G354"/>
        </row>
        <row r="355">
          <cell r="A355">
            <v>352930</v>
          </cell>
          <cell r="B355"/>
          <cell r="C355"/>
          <cell r="D355"/>
          <cell r="E355"/>
          <cell r="F355"/>
          <cell r="G355"/>
        </row>
        <row r="356">
          <cell r="A356">
            <v>352965</v>
          </cell>
          <cell r="B356"/>
          <cell r="C356"/>
          <cell r="D356"/>
          <cell r="E356"/>
          <cell r="F356"/>
          <cell r="G356"/>
        </row>
        <row r="357">
          <cell r="A357">
            <v>353060</v>
          </cell>
          <cell r="B357"/>
          <cell r="C357"/>
          <cell r="D357"/>
          <cell r="E357"/>
          <cell r="F357"/>
          <cell r="G357"/>
        </row>
        <row r="358">
          <cell r="A358">
            <v>353100</v>
          </cell>
          <cell r="B358"/>
          <cell r="C358"/>
          <cell r="D358"/>
          <cell r="E358"/>
          <cell r="F358"/>
          <cell r="G358"/>
        </row>
        <row r="359">
          <cell r="A359">
            <v>353330</v>
          </cell>
          <cell r="B359">
            <v>65170</v>
          </cell>
          <cell r="C359">
            <v>382399</v>
          </cell>
          <cell r="D359">
            <v>666</v>
          </cell>
          <cell r="E359">
            <v>0</v>
          </cell>
          <cell r="F359"/>
          <cell r="G359">
            <v>0</v>
          </cell>
        </row>
        <row r="360">
          <cell r="A360">
            <v>353500</v>
          </cell>
          <cell r="B360">
            <v>102384</v>
          </cell>
          <cell r="C360"/>
          <cell r="D360"/>
          <cell r="E360"/>
          <cell r="F360"/>
          <cell r="G360"/>
        </row>
        <row r="361">
          <cell r="A361">
            <v>353520</v>
          </cell>
          <cell r="B361"/>
          <cell r="C361"/>
          <cell r="D361"/>
          <cell r="E361"/>
          <cell r="F361"/>
          <cell r="G361"/>
        </row>
        <row r="362">
          <cell r="A362">
            <v>353590</v>
          </cell>
          <cell r="B362"/>
          <cell r="C362"/>
          <cell r="D362"/>
          <cell r="E362"/>
          <cell r="F362"/>
          <cell r="G362"/>
        </row>
        <row r="363">
          <cell r="A363">
            <v>354010</v>
          </cell>
          <cell r="B363">
            <v>48777</v>
          </cell>
          <cell r="C363">
            <v>529378</v>
          </cell>
          <cell r="D363"/>
          <cell r="E363"/>
          <cell r="F363"/>
          <cell r="G363"/>
        </row>
        <row r="364">
          <cell r="A364">
            <v>354040</v>
          </cell>
          <cell r="B364"/>
          <cell r="C364"/>
          <cell r="D364"/>
          <cell r="E364"/>
          <cell r="F364"/>
          <cell r="G364"/>
        </row>
        <row r="365">
          <cell r="A365">
            <v>355255</v>
          </cell>
          <cell r="B365"/>
          <cell r="C365"/>
          <cell r="D365"/>
          <cell r="E365"/>
          <cell r="F365"/>
          <cell r="G365"/>
        </row>
        <row r="366">
          <cell r="A366">
            <v>355330</v>
          </cell>
          <cell r="B366">
            <v>35084</v>
          </cell>
          <cell r="C366">
            <v>546219</v>
          </cell>
          <cell r="D366"/>
          <cell r="E366"/>
          <cell r="F366"/>
          <cell r="G366"/>
        </row>
        <row r="367">
          <cell r="A367">
            <v>355710</v>
          </cell>
          <cell r="B367"/>
          <cell r="C367"/>
          <cell r="D367"/>
          <cell r="E367"/>
          <cell r="F367"/>
          <cell r="G367"/>
        </row>
        <row r="368">
          <cell r="A368">
            <v>410260</v>
          </cell>
          <cell r="B368">
            <v>84614</v>
          </cell>
          <cell r="C368">
            <v>734810</v>
          </cell>
          <cell r="D368"/>
          <cell r="E368"/>
          <cell r="F368"/>
          <cell r="G368"/>
        </row>
        <row r="369">
          <cell r="A369">
            <v>410315</v>
          </cell>
          <cell r="B369"/>
          <cell r="C369"/>
          <cell r="D369"/>
          <cell r="E369"/>
          <cell r="F369"/>
          <cell r="G369"/>
        </row>
        <row r="370">
          <cell r="A370">
            <v>410480</v>
          </cell>
          <cell r="B370"/>
          <cell r="C370"/>
          <cell r="D370"/>
          <cell r="E370"/>
          <cell r="F370"/>
          <cell r="G370"/>
        </row>
        <row r="371">
          <cell r="A371">
            <v>410712</v>
          </cell>
          <cell r="B371"/>
          <cell r="C371">
            <v>115771</v>
          </cell>
          <cell r="D371"/>
          <cell r="E371"/>
          <cell r="F371"/>
          <cell r="G371"/>
        </row>
        <row r="372">
          <cell r="A372">
            <v>410832</v>
          </cell>
          <cell r="B372"/>
          <cell r="C372"/>
          <cell r="D372"/>
          <cell r="E372"/>
          <cell r="F372"/>
          <cell r="G372"/>
        </row>
        <row r="373">
          <cell r="A373">
            <v>410845</v>
          </cell>
          <cell r="B373"/>
          <cell r="C373"/>
          <cell r="D373"/>
          <cell r="E373"/>
          <cell r="F373"/>
          <cell r="G373"/>
        </row>
        <row r="374">
          <cell r="A374">
            <v>411220</v>
          </cell>
          <cell r="B374">
            <v>0</v>
          </cell>
          <cell r="C374"/>
          <cell r="D374">
            <v>0</v>
          </cell>
          <cell r="E374"/>
          <cell r="F374">
            <v>0</v>
          </cell>
          <cell r="G374"/>
        </row>
        <row r="375">
          <cell r="A375">
            <v>411420</v>
          </cell>
          <cell r="B375"/>
          <cell r="C375"/>
          <cell r="D375"/>
          <cell r="E375"/>
          <cell r="F375"/>
          <cell r="G375"/>
        </row>
        <row r="376">
          <cell r="A376">
            <v>411605</v>
          </cell>
          <cell r="B376"/>
          <cell r="C376">
            <v>31966</v>
          </cell>
          <cell r="D376"/>
          <cell r="E376"/>
          <cell r="F376"/>
          <cell r="G376"/>
        </row>
        <row r="377">
          <cell r="A377">
            <v>411650</v>
          </cell>
          <cell r="B377"/>
          <cell r="C377">
            <v>0</v>
          </cell>
          <cell r="D377"/>
          <cell r="E377">
            <v>0</v>
          </cell>
          <cell r="F377"/>
          <cell r="G377">
            <v>0</v>
          </cell>
        </row>
        <row r="378">
          <cell r="A378">
            <v>411729</v>
          </cell>
          <cell r="B378"/>
          <cell r="C378"/>
          <cell r="D378"/>
          <cell r="E378"/>
          <cell r="F378"/>
          <cell r="G378"/>
        </row>
        <row r="379">
          <cell r="A379">
            <v>411745</v>
          </cell>
          <cell r="B379"/>
          <cell r="C379"/>
          <cell r="D379"/>
          <cell r="E379"/>
          <cell r="F379"/>
          <cell r="G379"/>
        </row>
        <row r="380">
          <cell r="A380">
            <v>411840</v>
          </cell>
          <cell r="B380"/>
          <cell r="C380">
            <v>855582</v>
          </cell>
          <cell r="D380"/>
          <cell r="E380"/>
          <cell r="F380"/>
          <cell r="G380"/>
        </row>
        <row r="381">
          <cell r="A381">
            <v>412033</v>
          </cell>
          <cell r="B381"/>
          <cell r="C381"/>
          <cell r="D381"/>
          <cell r="E381"/>
          <cell r="F381"/>
          <cell r="G381"/>
        </row>
        <row r="382">
          <cell r="A382">
            <v>412100</v>
          </cell>
          <cell r="B382"/>
          <cell r="C382"/>
          <cell r="D382"/>
          <cell r="E382"/>
          <cell r="F382"/>
          <cell r="G382"/>
        </row>
        <row r="383">
          <cell r="A383">
            <v>412790</v>
          </cell>
          <cell r="B383"/>
          <cell r="C383"/>
          <cell r="D383"/>
          <cell r="E383"/>
          <cell r="F383"/>
          <cell r="G383"/>
        </row>
        <row r="384">
          <cell r="A384">
            <v>420125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</row>
        <row r="385">
          <cell r="A385">
            <v>420130</v>
          </cell>
          <cell r="B385">
            <v>811444</v>
          </cell>
          <cell r="C385">
            <v>3884206</v>
          </cell>
          <cell r="D385">
            <v>8484</v>
          </cell>
          <cell r="E385"/>
          <cell r="F385"/>
          <cell r="G385"/>
        </row>
        <row r="386">
          <cell r="A386">
            <v>420170</v>
          </cell>
          <cell r="B386"/>
          <cell r="C386"/>
          <cell r="D386"/>
          <cell r="E386"/>
          <cell r="F386"/>
          <cell r="G386"/>
        </row>
        <row r="387">
          <cell r="A387">
            <v>420195</v>
          </cell>
          <cell r="B387">
            <v>217417</v>
          </cell>
          <cell r="C387">
            <v>372765</v>
          </cell>
          <cell r="D387">
            <v>276</v>
          </cell>
          <cell r="E387"/>
          <cell r="F387"/>
          <cell r="G387"/>
        </row>
        <row r="388">
          <cell r="A388">
            <v>420860</v>
          </cell>
          <cell r="B388">
            <v>84737</v>
          </cell>
          <cell r="C388">
            <v>230824</v>
          </cell>
          <cell r="D388">
            <v>624</v>
          </cell>
          <cell r="E388"/>
          <cell r="F388"/>
          <cell r="G388"/>
        </row>
        <row r="389">
          <cell r="A389">
            <v>421315</v>
          </cell>
          <cell r="B389"/>
          <cell r="C389"/>
          <cell r="D389"/>
          <cell r="E389"/>
          <cell r="F389"/>
          <cell r="G389"/>
        </row>
        <row r="390">
          <cell r="A390">
            <v>421850</v>
          </cell>
          <cell r="B390"/>
          <cell r="C390"/>
          <cell r="D390"/>
          <cell r="E390"/>
          <cell r="F390"/>
          <cell r="G390"/>
        </row>
        <row r="391">
          <cell r="A391">
            <v>430120</v>
          </cell>
          <cell r="B391"/>
          <cell r="C391">
            <v>658770</v>
          </cell>
          <cell r="D391"/>
          <cell r="E391"/>
          <cell r="F391"/>
          <cell r="G391"/>
        </row>
        <row r="392">
          <cell r="A392">
            <v>430140</v>
          </cell>
          <cell r="B392">
            <v>108171</v>
          </cell>
          <cell r="C392">
            <v>320257</v>
          </cell>
          <cell r="D392">
            <v>1201</v>
          </cell>
          <cell r="E392"/>
          <cell r="F392"/>
          <cell r="G392"/>
        </row>
        <row r="393">
          <cell r="A393">
            <v>430250</v>
          </cell>
          <cell r="B393"/>
          <cell r="C393"/>
          <cell r="D393"/>
          <cell r="E393"/>
          <cell r="F393"/>
          <cell r="G393"/>
        </row>
        <row r="394">
          <cell r="A394">
            <v>430420</v>
          </cell>
          <cell r="B394">
            <v>168777</v>
          </cell>
          <cell r="C394">
            <v>7589905</v>
          </cell>
          <cell r="D394"/>
          <cell r="E394"/>
          <cell r="F394"/>
          <cell r="G394"/>
        </row>
        <row r="395">
          <cell r="A395">
            <v>430512</v>
          </cell>
          <cell r="B395"/>
          <cell r="C395"/>
          <cell r="D395"/>
          <cell r="E395"/>
          <cell r="F395"/>
          <cell r="G395"/>
        </row>
        <row r="396">
          <cell r="A396">
            <v>430710</v>
          </cell>
          <cell r="B396">
            <v>68093</v>
          </cell>
          <cell r="C396">
            <v>13217147</v>
          </cell>
          <cell r="D396"/>
          <cell r="E396"/>
          <cell r="F396"/>
          <cell r="G396"/>
        </row>
        <row r="397">
          <cell r="A397">
            <v>430960</v>
          </cell>
          <cell r="B397"/>
          <cell r="C397">
            <v>793610</v>
          </cell>
          <cell r="D397"/>
          <cell r="E397"/>
          <cell r="F397"/>
          <cell r="G397"/>
        </row>
        <row r="398">
          <cell r="A398">
            <v>430965</v>
          </cell>
          <cell r="B398">
            <v>86355</v>
          </cell>
          <cell r="C398">
            <v>1168218</v>
          </cell>
          <cell r="D398"/>
          <cell r="E398"/>
          <cell r="F398"/>
          <cell r="G398"/>
        </row>
        <row r="399">
          <cell r="A399">
            <v>430990</v>
          </cell>
          <cell r="B399">
            <v>63448</v>
          </cell>
          <cell r="C399">
            <v>230191</v>
          </cell>
          <cell r="D399">
            <v>303</v>
          </cell>
          <cell r="E399"/>
          <cell r="F399"/>
          <cell r="G399"/>
        </row>
        <row r="400">
          <cell r="A400">
            <v>431113</v>
          </cell>
          <cell r="B400">
            <v>20336</v>
          </cell>
          <cell r="C400">
            <v>1165094</v>
          </cell>
          <cell r="D400">
            <v>0</v>
          </cell>
          <cell r="E400"/>
          <cell r="F400">
            <v>0</v>
          </cell>
          <cell r="G400"/>
        </row>
        <row r="401">
          <cell r="A401">
            <v>431150</v>
          </cell>
          <cell r="B401">
            <v>25853</v>
          </cell>
          <cell r="C401">
            <v>142574</v>
          </cell>
          <cell r="D401">
            <v>133</v>
          </cell>
          <cell r="E401">
            <v>0</v>
          </cell>
          <cell r="F401"/>
          <cell r="G401">
            <v>0</v>
          </cell>
        </row>
        <row r="402">
          <cell r="A402">
            <v>431215</v>
          </cell>
          <cell r="B402"/>
          <cell r="C402"/>
          <cell r="D402"/>
          <cell r="E402"/>
          <cell r="F402"/>
          <cell r="G402"/>
        </row>
        <row r="403">
          <cell r="A403">
            <v>431225</v>
          </cell>
          <cell r="B403">
            <v>86072</v>
          </cell>
          <cell r="C403">
            <v>921337</v>
          </cell>
          <cell r="D403">
            <v>1301</v>
          </cell>
          <cell r="E403"/>
          <cell r="F403"/>
          <cell r="G403"/>
        </row>
        <row r="404">
          <cell r="A404">
            <v>431460</v>
          </cell>
          <cell r="B404">
            <v>82668</v>
          </cell>
          <cell r="C404">
            <v>867605</v>
          </cell>
          <cell r="D404">
            <v>255</v>
          </cell>
          <cell r="E404"/>
          <cell r="F404"/>
          <cell r="G404"/>
        </row>
        <row r="405">
          <cell r="A405">
            <v>431490</v>
          </cell>
          <cell r="B405"/>
          <cell r="C405">
            <v>73024419</v>
          </cell>
          <cell r="D405"/>
          <cell r="E405"/>
          <cell r="F405"/>
          <cell r="G405"/>
        </row>
        <row r="406">
          <cell r="A406">
            <v>431507</v>
          </cell>
          <cell r="B406"/>
          <cell r="C406"/>
          <cell r="D406"/>
          <cell r="E406"/>
          <cell r="F406"/>
          <cell r="G406"/>
        </row>
        <row r="407">
          <cell r="A407">
            <v>431630</v>
          </cell>
          <cell r="B407"/>
          <cell r="C407">
            <v>0</v>
          </cell>
          <cell r="D407"/>
          <cell r="E407">
            <v>0</v>
          </cell>
          <cell r="F407"/>
          <cell r="G407">
            <v>0</v>
          </cell>
        </row>
        <row r="408">
          <cell r="A408">
            <v>431700</v>
          </cell>
          <cell r="B408">
            <v>59633</v>
          </cell>
          <cell r="C408">
            <v>175679</v>
          </cell>
          <cell r="D408">
            <v>535</v>
          </cell>
          <cell r="E408"/>
          <cell r="F408"/>
          <cell r="G408"/>
        </row>
        <row r="409">
          <cell r="A409">
            <v>431740</v>
          </cell>
          <cell r="B409"/>
          <cell r="C409"/>
          <cell r="D409"/>
          <cell r="E409"/>
          <cell r="F409"/>
          <cell r="G409"/>
        </row>
        <row r="410">
          <cell r="A410">
            <v>431973</v>
          </cell>
          <cell r="B410"/>
          <cell r="C410"/>
          <cell r="D410"/>
          <cell r="E410"/>
          <cell r="F410"/>
          <cell r="G410"/>
        </row>
        <row r="411">
          <cell r="A411">
            <v>432135</v>
          </cell>
          <cell r="B411">
            <v>33312</v>
          </cell>
          <cell r="C411">
            <v>201919</v>
          </cell>
          <cell r="D411"/>
          <cell r="E411"/>
          <cell r="F411"/>
          <cell r="G411"/>
        </row>
        <row r="412">
          <cell r="A412">
            <v>432166</v>
          </cell>
          <cell r="B412"/>
          <cell r="C412"/>
          <cell r="D412"/>
          <cell r="E412"/>
          <cell r="F412"/>
          <cell r="G412"/>
        </row>
        <row r="413">
          <cell r="A413">
            <v>432210</v>
          </cell>
          <cell r="B413"/>
          <cell r="C413"/>
          <cell r="D413"/>
          <cell r="E413"/>
          <cell r="F413"/>
          <cell r="G413"/>
        </row>
        <row r="414">
          <cell r="A414">
            <v>432230</v>
          </cell>
          <cell r="B414"/>
          <cell r="C414"/>
          <cell r="D414"/>
          <cell r="E414"/>
          <cell r="F414"/>
          <cell r="G414"/>
        </row>
        <row r="415">
          <cell r="A415">
            <v>432330</v>
          </cell>
          <cell r="B415"/>
          <cell r="C415"/>
          <cell r="D415"/>
          <cell r="E415"/>
          <cell r="F415"/>
          <cell r="G415"/>
        </row>
        <row r="416">
          <cell r="A416">
            <v>500290</v>
          </cell>
          <cell r="B416"/>
          <cell r="C416">
            <v>1166806</v>
          </cell>
          <cell r="D416"/>
          <cell r="E416"/>
          <cell r="F416"/>
          <cell r="G416"/>
        </row>
        <row r="417">
          <cell r="A417">
            <v>510550</v>
          </cell>
          <cell r="B417">
            <v>48888</v>
          </cell>
          <cell r="C417">
            <v>37894</v>
          </cell>
          <cell r="D417"/>
          <cell r="E417"/>
          <cell r="F417"/>
          <cell r="G417"/>
        </row>
        <row r="418">
          <cell r="A418">
            <v>520547</v>
          </cell>
          <cell r="B418"/>
          <cell r="C418"/>
          <cell r="D418"/>
          <cell r="E418"/>
          <cell r="F418"/>
          <cell r="G418"/>
        </row>
        <row r="419">
          <cell r="A419">
            <v>140023</v>
          </cell>
          <cell r="B419">
            <v>39185</v>
          </cell>
          <cell r="C419">
            <v>143224</v>
          </cell>
          <cell r="D419"/>
          <cell r="E419"/>
          <cell r="F419"/>
          <cell r="G419"/>
        </row>
        <row r="420">
          <cell r="A420">
            <v>221080</v>
          </cell>
          <cell r="B420"/>
          <cell r="C420"/>
          <cell r="D420"/>
          <cell r="E420"/>
          <cell r="F420"/>
          <cell r="G420"/>
        </row>
        <row r="421">
          <cell r="A421">
            <v>291685</v>
          </cell>
          <cell r="B421"/>
          <cell r="C421"/>
          <cell r="D421"/>
          <cell r="E421"/>
          <cell r="F421"/>
          <cell r="G421"/>
        </row>
        <row r="422">
          <cell r="A422">
            <v>292265</v>
          </cell>
          <cell r="B422"/>
          <cell r="C422">
            <v>162886</v>
          </cell>
          <cell r="D422"/>
          <cell r="E422"/>
          <cell r="F422"/>
          <cell r="G422"/>
        </row>
        <row r="423">
          <cell r="A423">
            <v>320140</v>
          </cell>
          <cell r="B423">
            <v>387357</v>
          </cell>
          <cell r="C423"/>
          <cell r="D423">
            <v>5270</v>
          </cell>
          <cell r="E423"/>
          <cell r="F423"/>
          <cell r="G423"/>
        </row>
        <row r="424">
          <cell r="A424">
            <v>320260</v>
          </cell>
          <cell r="B424">
            <v>123496</v>
          </cell>
          <cell r="C424"/>
          <cell r="D424">
            <v>2335</v>
          </cell>
          <cell r="E424"/>
          <cell r="F424"/>
          <cell r="G424"/>
        </row>
        <row r="425">
          <cell r="A425">
            <v>320380</v>
          </cell>
          <cell r="B425">
            <v>80553</v>
          </cell>
          <cell r="C425"/>
          <cell r="D425">
            <v>1803</v>
          </cell>
          <cell r="E425"/>
          <cell r="F425">
            <v>0</v>
          </cell>
          <cell r="G425"/>
        </row>
        <row r="426">
          <cell r="A426">
            <v>320420</v>
          </cell>
          <cell r="B426">
            <v>96337</v>
          </cell>
          <cell r="C426"/>
          <cell r="D426">
            <v>1034</v>
          </cell>
          <cell r="E426"/>
          <cell r="F426"/>
          <cell r="G426"/>
        </row>
        <row r="427">
          <cell r="A427">
            <v>320465</v>
          </cell>
          <cell r="B427">
            <v>6363</v>
          </cell>
          <cell r="C427"/>
          <cell r="D427">
            <v>230</v>
          </cell>
          <cell r="E427"/>
          <cell r="F427"/>
          <cell r="G427"/>
        </row>
        <row r="428">
          <cell r="A428">
            <v>350270</v>
          </cell>
          <cell r="B428"/>
          <cell r="C428">
            <v>97243</v>
          </cell>
          <cell r="D428"/>
          <cell r="E428"/>
          <cell r="F428"/>
          <cell r="G428"/>
        </row>
        <row r="429">
          <cell r="A429">
            <v>350340</v>
          </cell>
          <cell r="B429"/>
          <cell r="C429"/>
          <cell r="D429"/>
          <cell r="E429"/>
          <cell r="F429"/>
          <cell r="G429"/>
        </row>
        <row r="430">
          <cell r="A430">
            <v>350600</v>
          </cell>
          <cell r="B430"/>
          <cell r="C430"/>
          <cell r="D430"/>
          <cell r="E430"/>
          <cell r="F430"/>
          <cell r="G430"/>
        </row>
        <row r="431">
          <cell r="A431">
            <v>350750</v>
          </cell>
          <cell r="B431"/>
          <cell r="C431"/>
          <cell r="D431"/>
          <cell r="E431"/>
          <cell r="F431"/>
          <cell r="G431"/>
        </row>
        <row r="432">
          <cell r="A432">
            <v>350840</v>
          </cell>
          <cell r="B432"/>
          <cell r="C432"/>
          <cell r="D432"/>
          <cell r="E432"/>
          <cell r="F432"/>
          <cell r="G432"/>
        </row>
        <row r="433">
          <cell r="A433">
            <v>351330</v>
          </cell>
          <cell r="B433">
            <v>22546</v>
          </cell>
          <cell r="C433">
            <v>473652</v>
          </cell>
          <cell r="D433"/>
          <cell r="E433"/>
          <cell r="F433"/>
          <cell r="G433"/>
        </row>
        <row r="434">
          <cell r="A434">
            <v>351590</v>
          </cell>
          <cell r="B434"/>
          <cell r="C434"/>
          <cell r="D434"/>
          <cell r="E434"/>
          <cell r="F434"/>
          <cell r="G434"/>
        </row>
        <row r="435">
          <cell r="A435">
            <v>352110</v>
          </cell>
          <cell r="B435"/>
          <cell r="C435"/>
          <cell r="D435"/>
          <cell r="E435"/>
          <cell r="F435"/>
          <cell r="G435"/>
        </row>
        <row r="436">
          <cell r="A436">
            <v>352910</v>
          </cell>
          <cell r="B436"/>
          <cell r="C436"/>
          <cell r="D436"/>
          <cell r="E436"/>
          <cell r="F436"/>
          <cell r="G436"/>
        </row>
        <row r="437">
          <cell r="A437">
            <v>353010</v>
          </cell>
          <cell r="B437"/>
          <cell r="C437"/>
          <cell r="D437"/>
          <cell r="E437"/>
          <cell r="F437"/>
          <cell r="G437"/>
        </row>
        <row r="438">
          <cell r="A438">
            <v>353920</v>
          </cell>
          <cell r="B438"/>
          <cell r="C438"/>
          <cell r="D438"/>
          <cell r="E438"/>
          <cell r="F438"/>
          <cell r="G438"/>
        </row>
        <row r="439">
          <cell r="A439">
            <v>354550</v>
          </cell>
          <cell r="B439"/>
          <cell r="C439"/>
          <cell r="D439"/>
          <cell r="E439"/>
          <cell r="F439"/>
          <cell r="G439"/>
        </row>
        <row r="440">
          <cell r="A440">
            <v>355030</v>
          </cell>
          <cell r="B440"/>
          <cell r="C440"/>
          <cell r="D440"/>
          <cell r="E440"/>
          <cell r="F440"/>
          <cell r="G440"/>
        </row>
        <row r="441">
          <cell r="A441">
            <v>355100</v>
          </cell>
          <cell r="B441"/>
          <cell r="C441"/>
          <cell r="D441"/>
          <cell r="E441"/>
          <cell r="F441"/>
          <cell r="G441"/>
        </row>
        <row r="442">
          <cell r="A442">
            <v>355360</v>
          </cell>
          <cell r="B442"/>
          <cell r="C442"/>
          <cell r="D442"/>
          <cell r="E442"/>
          <cell r="F442"/>
          <cell r="G442"/>
        </row>
        <row r="443">
          <cell r="A443">
            <v>355660</v>
          </cell>
          <cell r="B443"/>
          <cell r="C443"/>
          <cell r="D443"/>
          <cell r="E443"/>
          <cell r="F443"/>
          <cell r="G443"/>
        </row>
        <row r="444">
          <cell r="A444">
            <v>410305</v>
          </cell>
          <cell r="B444">
            <v>0</v>
          </cell>
          <cell r="C444"/>
          <cell r="D444">
            <v>0</v>
          </cell>
          <cell r="E444"/>
          <cell r="F444">
            <v>0</v>
          </cell>
          <cell r="G444"/>
        </row>
        <row r="445">
          <cell r="A445">
            <v>410340</v>
          </cell>
          <cell r="B445"/>
          <cell r="C445">
            <v>0</v>
          </cell>
          <cell r="D445"/>
          <cell r="E445">
            <v>0</v>
          </cell>
          <cell r="F445"/>
          <cell r="G445">
            <v>0</v>
          </cell>
        </row>
        <row r="446">
          <cell r="A446">
            <v>410420</v>
          </cell>
          <cell r="B446"/>
          <cell r="C446"/>
          <cell r="D446"/>
          <cell r="E446"/>
          <cell r="F446"/>
          <cell r="G446"/>
        </row>
        <row r="447">
          <cell r="A447">
            <v>410645</v>
          </cell>
          <cell r="B447"/>
          <cell r="C447"/>
          <cell r="D447"/>
          <cell r="E447"/>
          <cell r="F447"/>
          <cell r="G447"/>
        </row>
        <row r="448">
          <cell r="A448">
            <v>410965</v>
          </cell>
          <cell r="B448"/>
          <cell r="C448"/>
          <cell r="D448"/>
          <cell r="E448"/>
          <cell r="F448"/>
          <cell r="G448"/>
        </row>
        <row r="449">
          <cell r="A449">
            <v>411300</v>
          </cell>
          <cell r="B449"/>
          <cell r="C449"/>
          <cell r="D449"/>
          <cell r="E449"/>
          <cell r="F449"/>
          <cell r="G449"/>
        </row>
        <row r="450">
          <cell r="A450">
            <v>411720</v>
          </cell>
          <cell r="B450"/>
          <cell r="C450"/>
          <cell r="D450"/>
          <cell r="E450"/>
          <cell r="F450"/>
          <cell r="G450"/>
        </row>
        <row r="451">
          <cell r="A451">
            <v>411750</v>
          </cell>
          <cell r="B451">
            <v>0</v>
          </cell>
          <cell r="C451"/>
          <cell r="D451">
            <v>0</v>
          </cell>
          <cell r="E451"/>
          <cell r="F451">
            <v>0</v>
          </cell>
          <cell r="G451"/>
        </row>
        <row r="452">
          <cell r="A452">
            <v>411970</v>
          </cell>
          <cell r="B452"/>
          <cell r="C452">
            <v>0</v>
          </cell>
          <cell r="D452"/>
          <cell r="E452">
            <v>0</v>
          </cell>
          <cell r="F452"/>
          <cell r="G452">
            <v>0</v>
          </cell>
        </row>
        <row r="453">
          <cell r="A453">
            <v>412460</v>
          </cell>
          <cell r="B453">
            <v>139040</v>
          </cell>
          <cell r="C453">
            <v>486102</v>
          </cell>
          <cell r="D453">
            <v>2208</v>
          </cell>
          <cell r="E453"/>
          <cell r="F453">
            <v>0</v>
          </cell>
          <cell r="G453"/>
        </row>
        <row r="454">
          <cell r="A454">
            <v>412570</v>
          </cell>
          <cell r="B454"/>
          <cell r="C454">
            <v>1059342</v>
          </cell>
          <cell r="D454"/>
          <cell r="E454"/>
          <cell r="F454"/>
          <cell r="G454"/>
        </row>
        <row r="455">
          <cell r="A455">
            <v>420460</v>
          </cell>
          <cell r="B455">
            <v>3427878</v>
          </cell>
          <cell r="C455">
            <v>9646531</v>
          </cell>
          <cell r="D455">
            <v>26142</v>
          </cell>
          <cell r="E455">
            <v>0</v>
          </cell>
          <cell r="F455"/>
          <cell r="G455">
            <v>0</v>
          </cell>
        </row>
        <row r="456">
          <cell r="A456">
            <v>420700</v>
          </cell>
          <cell r="B456">
            <v>820287</v>
          </cell>
          <cell r="C456">
            <v>2202396</v>
          </cell>
          <cell r="D456">
            <v>7213</v>
          </cell>
          <cell r="E456"/>
          <cell r="F456"/>
          <cell r="G456"/>
        </row>
        <row r="457">
          <cell r="A457">
            <v>420800</v>
          </cell>
          <cell r="B457"/>
          <cell r="C457"/>
          <cell r="D457"/>
          <cell r="E457"/>
          <cell r="F457"/>
          <cell r="G457"/>
        </row>
        <row r="458">
          <cell r="A458">
            <v>421590</v>
          </cell>
          <cell r="B458">
            <v>126534</v>
          </cell>
          <cell r="C458">
            <v>533408</v>
          </cell>
          <cell r="D458">
            <v>590</v>
          </cell>
          <cell r="E458"/>
          <cell r="F458"/>
          <cell r="G458"/>
        </row>
        <row r="459">
          <cell r="A459">
            <v>421840</v>
          </cell>
          <cell r="B459">
            <v>111650</v>
          </cell>
          <cell r="C459">
            <v>1189486</v>
          </cell>
          <cell r="D459"/>
          <cell r="E459"/>
          <cell r="F459"/>
          <cell r="G459"/>
        </row>
        <row r="460">
          <cell r="A460">
            <v>430010</v>
          </cell>
          <cell r="B460">
            <v>214690</v>
          </cell>
          <cell r="C460">
            <v>1883972</v>
          </cell>
          <cell r="D460">
            <v>1913</v>
          </cell>
          <cell r="E460"/>
          <cell r="F460"/>
          <cell r="G460"/>
        </row>
        <row r="461">
          <cell r="A461">
            <v>430087</v>
          </cell>
          <cell r="B461"/>
          <cell r="C461"/>
          <cell r="D461"/>
          <cell r="E461"/>
          <cell r="F461"/>
          <cell r="G461"/>
        </row>
        <row r="462">
          <cell r="A462">
            <v>430130</v>
          </cell>
          <cell r="B462">
            <v>155630</v>
          </cell>
          <cell r="C462">
            <v>974772</v>
          </cell>
          <cell r="D462">
            <v>166</v>
          </cell>
          <cell r="E462"/>
          <cell r="F462"/>
          <cell r="G462"/>
        </row>
        <row r="463">
          <cell r="A463">
            <v>430180</v>
          </cell>
          <cell r="B463">
            <v>4</v>
          </cell>
          <cell r="C463"/>
          <cell r="D463"/>
          <cell r="E463"/>
          <cell r="F463"/>
          <cell r="G463"/>
        </row>
        <row r="464">
          <cell r="A464">
            <v>430225</v>
          </cell>
          <cell r="B464"/>
          <cell r="C464"/>
          <cell r="D464"/>
          <cell r="E464"/>
          <cell r="F464"/>
          <cell r="G464"/>
        </row>
        <row r="465">
          <cell r="A465">
            <v>430235</v>
          </cell>
          <cell r="B465">
            <v>145341</v>
          </cell>
          <cell r="C465">
            <v>541119</v>
          </cell>
          <cell r="D465"/>
          <cell r="E465"/>
          <cell r="F465"/>
          <cell r="G465"/>
        </row>
        <row r="466">
          <cell r="A466">
            <v>430469</v>
          </cell>
          <cell r="B466"/>
          <cell r="C466"/>
          <cell r="D466"/>
          <cell r="E466"/>
          <cell r="F466"/>
          <cell r="G466"/>
        </row>
        <row r="467">
          <cell r="A467">
            <v>430520</v>
          </cell>
          <cell r="B467"/>
          <cell r="C467"/>
          <cell r="D467"/>
          <cell r="E467"/>
          <cell r="F467"/>
          <cell r="G467"/>
        </row>
        <row r="468">
          <cell r="A468">
            <v>430605</v>
          </cell>
          <cell r="B468">
            <v>47490</v>
          </cell>
          <cell r="C468">
            <v>498978</v>
          </cell>
          <cell r="D468"/>
          <cell r="E468"/>
          <cell r="F468"/>
          <cell r="G468"/>
        </row>
        <row r="469">
          <cell r="A469">
            <v>430640</v>
          </cell>
          <cell r="B469"/>
          <cell r="C469"/>
          <cell r="D469"/>
          <cell r="E469"/>
          <cell r="F469"/>
          <cell r="G469"/>
        </row>
        <row r="470">
          <cell r="A470">
            <v>430807</v>
          </cell>
          <cell r="B470"/>
          <cell r="C470"/>
          <cell r="D470"/>
          <cell r="E470"/>
          <cell r="F470"/>
          <cell r="G470"/>
        </row>
        <row r="471">
          <cell r="A471">
            <v>431065</v>
          </cell>
          <cell r="B471">
            <v>9089</v>
          </cell>
          <cell r="C471">
            <v>338093</v>
          </cell>
          <cell r="D471"/>
          <cell r="E471">
            <v>0</v>
          </cell>
          <cell r="F471"/>
          <cell r="G471">
            <v>0</v>
          </cell>
        </row>
        <row r="472">
          <cell r="A472">
            <v>431070</v>
          </cell>
          <cell r="B472"/>
          <cell r="C472"/>
          <cell r="D472"/>
          <cell r="E472"/>
          <cell r="F472"/>
          <cell r="G472"/>
        </row>
        <row r="473">
          <cell r="A473">
            <v>431100</v>
          </cell>
          <cell r="B473">
            <v>174855</v>
          </cell>
          <cell r="C473">
            <v>1576459</v>
          </cell>
          <cell r="D473">
            <v>328</v>
          </cell>
          <cell r="E473"/>
          <cell r="F473"/>
          <cell r="G473"/>
        </row>
        <row r="474">
          <cell r="A474">
            <v>431217</v>
          </cell>
          <cell r="B474"/>
          <cell r="C474"/>
          <cell r="D474"/>
          <cell r="E474"/>
          <cell r="F474"/>
          <cell r="G474"/>
        </row>
        <row r="475">
          <cell r="A475">
            <v>431237</v>
          </cell>
          <cell r="B475">
            <v>49897</v>
          </cell>
          <cell r="C475">
            <v>188853</v>
          </cell>
          <cell r="D475">
            <v>911</v>
          </cell>
          <cell r="E475"/>
          <cell r="F475">
            <v>0</v>
          </cell>
          <cell r="G475"/>
        </row>
        <row r="476">
          <cell r="A476">
            <v>431270</v>
          </cell>
          <cell r="B476"/>
          <cell r="C476">
            <v>0</v>
          </cell>
          <cell r="D476"/>
          <cell r="E476">
            <v>0</v>
          </cell>
          <cell r="F476"/>
          <cell r="G476">
            <v>0</v>
          </cell>
        </row>
        <row r="477">
          <cell r="A477">
            <v>431308</v>
          </cell>
          <cell r="B477"/>
          <cell r="C477"/>
          <cell r="D477"/>
          <cell r="E477"/>
          <cell r="F477"/>
          <cell r="G477"/>
        </row>
        <row r="478">
          <cell r="A478">
            <v>431320</v>
          </cell>
          <cell r="B478">
            <v>138979</v>
          </cell>
          <cell r="C478">
            <v>1448908</v>
          </cell>
          <cell r="D478">
            <v>406</v>
          </cell>
          <cell r="E478"/>
          <cell r="F478"/>
          <cell r="G478"/>
        </row>
        <row r="479">
          <cell r="A479">
            <v>431417</v>
          </cell>
          <cell r="B479">
            <v>67281</v>
          </cell>
          <cell r="C479">
            <v>680091</v>
          </cell>
          <cell r="D479">
            <v>107</v>
          </cell>
          <cell r="E479"/>
          <cell r="F479"/>
          <cell r="G479"/>
        </row>
        <row r="480">
          <cell r="A480">
            <v>431480</v>
          </cell>
          <cell r="B480">
            <v>357066</v>
          </cell>
          <cell r="C480">
            <v>2349207</v>
          </cell>
          <cell r="D480"/>
          <cell r="E480"/>
          <cell r="F480"/>
          <cell r="G480"/>
        </row>
        <row r="481">
          <cell r="A481">
            <v>431505</v>
          </cell>
          <cell r="B481"/>
          <cell r="C481"/>
          <cell r="D481"/>
          <cell r="E481"/>
          <cell r="F481"/>
          <cell r="G481"/>
        </row>
        <row r="482">
          <cell r="A482">
            <v>431570</v>
          </cell>
          <cell r="B482">
            <v>280223</v>
          </cell>
          <cell r="C482">
            <v>31064899</v>
          </cell>
          <cell r="D482">
            <v>2747</v>
          </cell>
          <cell r="E482"/>
          <cell r="F482"/>
          <cell r="G482"/>
        </row>
        <row r="483">
          <cell r="A483">
            <v>431675</v>
          </cell>
          <cell r="B483"/>
          <cell r="C483"/>
          <cell r="D483"/>
          <cell r="E483"/>
          <cell r="F483"/>
          <cell r="G483"/>
        </row>
        <row r="484">
          <cell r="A484">
            <v>431950</v>
          </cell>
          <cell r="B484">
            <v>179749</v>
          </cell>
          <cell r="C484">
            <v>2057296</v>
          </cell>
          <cell r="D484">
            <v>821</v>
          </cell>
          <cell r="E484"/>
          <cell r="F484"/>
          <cell r="G484"/>
        </row>
        <row r="485">
          <cell r="A485">
            <v>432023</v>
          </cell>
          <cell r="B485"/>
          <cell r="C485"/>
          <cell r="D485"/>
          <cell r="E485"/>
          <cell r="F485"/>
          <cell r="G485"/>
        </row>
        <row r="486">
          <cell r="A486">
            <v>432070</v>
          </cell>
          <cell r="B486"/>
          <cell r="C486">
            <v>873675</v>
          </cell>
          <cell r="D486"/>
          <cell r="E486"/>
          <cell r="F486"/>
          <cell r="G486"/>
        </row>
        <row r="487">
          <cell r="A487">
            <v>432100</v>
          </cell>
          <cell r="B487">
            <v>173324</v>
          </cell>
          <cell r="C487">
            <v>695886</v>
          </cell>
          <cell r="D487">
            <v>1111</v>
          </cell>
          <cell r="E487"/>
          <cell r="F487"/>
          <cell r="G487"/>
        </row>
        <row r="488">
          <cell r="A488">
            <v>432232</v>
          </cell>
          <cell r="B488">
            <v>31647</v>
          </cell>
          <cell r="C488">
            <v>557547</v>
          </cell>
          <cell r="D488">
            <v>30</v>
          </cell>
          <cell r="E488"/>
          <cell r="F488"/>
          <cell r="G488"/>
        </row>
        <row r="489">
          <cell r="A489">
            <v>432335</v>
          </cell>
          <cell r="B489"/>
          <cell r="C489"/>
          <cell r="D489"/>
          <cell r="E489"/>
          <cell r="F489"/>
          <cell r="G489"/>
        </row>
        <row r="490">
          <cell r="A490">
            <v>500330</v>
          </cell>
          <cell r="B490">
            <v>264294</v>
          </cell>
          <cell r="C490">
            <v>163633</v>
          </cell>
          <cell r="D490"/>
          <cell r="E490"/>
          <cell r="F490"/>
          <cell r="G490"/>
        </row>
        <row r="491">
          <cell r="A491">
            <v>510335</v>
          </cell>
          <cell r="B491">
            <v>33100</v>
          </cell>
          <cell r="C491">
            <v>525398</v>
          </cell>
          <cell r="D491"/>
          <cell r="E491"/>
          <cell r="F491"/>
          <cell r="G491"/>
        </row>
        <row r="492">
          <cell r="A492">
            <v>510629</v>
          </cell>
          <cell r="B492"/>
          <cell r="C492">
            <v>10</v>
          </cell>
          <cell r="D492"/>
          <cell r="E492"/>
          <cell r="F492"/>
          <cell r="G492"/>
        </row>
        <row r="493">
          <cell r="A493">
            <v>510890</v>
          </cell>
          <cell r="B493">
            <v>76499</v>
          </cell>
          <cell r="C493">
            <v>218277</v>
          </cell>
          <cell r="D493"/>
          <cell r="E493"/>
          <cell r="F493"/>
          <cell r="G493"/>
        </row>
        <row r="494">
          <cell r="A494">
            <v>520110</v>
          </cell>
          <cell r="B494">
            <v>104565</v>
          </cell>
          <cell r="C494">
            <v>1205451</v>
          </cell>
          <cell r="D494">
            <v>139</v>
          </cell>
          <cell r="E494"/>
          <cell r="F494"/>
          <cell r="G494"/>
        </row>
        <row r="495">
          <cell r="A495">
            <v>130260</v>
          </cell>
          <cell r="B495"/>
          <cell r="C495">
            <v>60446</v>
          </cell>
          <cell r="D495"/>
          <cell r="E495"/>
          <cell r="F495"/>
          <cell r="G495"/>
        </row>
        <row r="496">
          <cell r="A496">
            <v>240170</v>
          </cell>
          <cell r="B496"/>
          <cell r="C496">
            <v>11294</v>
          </cell>
          <cell r="D496"/>
          <cell r="E496"/>
          <cell r="F496"/>
          <cell r="G496"/>
        </row>
        <row r="497">
          <cell r="A497">
            <v>240710</v>
          </cell>
          <cell r="B497">
            <v>56413</v>
          </cell>
          <cell r="C497"/>
          <cell r="D497"/>
          <cell r="E497"/>
          <cell r="F497"/>
          <cell r="G497"/>
        </row>
        <row r="498">
          <cell r="A498">
            <v>270860</v>
          </cell>
          <cell r="B498"/>
          <cell r="C498">
            <v>34105</v>
          </cell>
          <cell r="D498"/>
          <cell r="E498"/>
          <cell r="F498"/>
          <cell r="G498"/>
        </row>
        <row r="499">
          <cell r="A499">
            <v>292660</v>
          </cell>
          <cell r="B499"/>
          <cell r="C499">
            <v>682780</v>
          </cell>
          <cell r="D499"/>
          <cell r="E499"/>
          <cell r="F499"/>
          <cell r="G499"/>
        </row>
        <row r="500">
          <cell r="A500">
            <v>320350</v>
          </cell>
          <cell r="B500">
            <v>39518</v>
          </cell>
          <cell r="C500"/>
          <cell r="D500">
            <v>915</v>
          </cell>
          <cell r="E500"/>
          <cell r="F500"/>
          <cell r="G500"/>
        </row>
        <row r="501">
          <cell r="A501">
            <v>320370</v>
          </cell>
          <cell r="B501">
            <v>155431</v>
          </cell>
          <cell r="C501">
            <v>0</v>
          </cell>
          <cell r="D501">
            <v>1371</v>
          </cell>
          <cell r="E501">
            <v>0</v>
          </cell>
          <cell r="F501"/>
          <cell r="G501">
            <v>0</v>
          </cell>
        </row>
        <row r="502">
          <cell r="A502">
            <v>320450</v>
          </cell>
          <cell r="B502">
            <v>95513</v>
          </cell>
          <cell r="C502">
            <v>357564</v>
          </cell>
          <cell r="D502">
            <v>705</v>
          </cell>
          <cell r="E502">
            <v>0</v>
          </cell>
          <cell r="F502">
            <v>0</v>
          </cell>
          <cell r="G502">
            <v>0</v>
          </cell>
        </row>
        <row r="503">
          <cell r="A503">
            <v>320490</v>
          </cell>
          <cell r="B503">
            <v>611011</v>
          </cell>
          <cell r="C503">
            <v>0</v>
          </cell>
          <cell r="D503">
            <v>9345</v>
          </cell>
          <cell r="E503">
            <v>0</v>
          </cell>
          <cell r="F503"/>
          <cell r="G503">
            <v>0</v>
          </cell>
        </row>
        <row r="504">
          <cell r="A504">
            <v>320503</v>
          </cell>
          <cell r="B504">
            <v>267483</v>
          </cell>
          <cell r="C504">
            <v>0</v>
          </cell>
          <cell r="D504">
            <v>5918</v>
          </cell>
          <cell r="E504">
            <v>0</v>
          </cell>
          <cell r="F504"/>
          <cell r="G504">
            <v>0</v>
          </cell>
        </row>
        <row r="505">
          <cell r="A505">
            <v>320515</v>
          </cell>
          <cell r="B505">
            <v>143300</v>
          </cell>
          <cell r="C505"/>
          <cell r="D505">
            <v>2250</v>
          </cell>
          <cell r="E505"/>
          <cell r="F505"/>
          <cell r="G505"/>
        </row>
        <row r="506">
          <cell r="A506">
            <v>350060</v>
          </cell>
          <cell r="B506"/>
          <cell r="C506"/>
          <cell r="D506"/>
          <cell r="E506"/>
          <cell r="F506"/>
          <cell r="G506"/>
        </row>
        <row r="507">
          <cell r="A507">
            <v>350430</v>
          </cell>
          <cell r="B507">
            <v>36504</v>
          </cell>
          <cell r="C507">
            <v>60317</v>
          </cell>
          <cell r="D507"/>
          <cell r="E507">
            <v>0</v>
          </cell>
          <cell r="F507"/>
          <cell r="G507">
            <v>0</v>
          </cell>
        </row>
        <row r="508">
          <cell r="A508">
            <v>350470</v>
          </cell>
          <cell r="B508">
            <v>14029</v>
          </cell>
          <cell r="C508">
            <v>174275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</row>
        <row r="509">
          <cell r="A509">
            <v>350590</v>
          </cell>
          <cell r="B509"/>
          <cell r="C509"/>
          <cell r="D509"/>
          <cell r="E509"/>
          <cell r="F509"/>
          <cell r="G509"/>
        </row>
        <row r="510">
          <cell r="A510">
            <v>351080</v>
          </cell>
          <cell r="B510">
            <v>0</v>
          </cell>
          <cell r="C510"/>
          <cell r="D510">
            <v>0</v>
          </cell>
          <cell r="E510"/>
          <cell r="F510">
            <v>0</v>
          </cell>
          <cell r="G510"/>
        </row>
        <row r="511">
          <cell r="A511">
            <v>351370</v>
          </cell>
          <cell r="B511"/>
          <cell r="C511"/>
          <cell r="D511"/>
          <cell r="E511"/>
          <cell r="F511"/>
          <cell r="G511"/>
        </row>
        <row r="512">
          <cell r="A512">
            <v>351410</v>
          </cell>
          <cell r="B512">
            <v>214145</v>
          </cell>
          <cell r="C512">
            <v>920836</v>
          </cell>
          <cell r="D512">
            <v>3215</v>
          </cell>
          <cell r="E512">
            <v>0</v>
          </cell>
          <cell r="F512"/>
          <cell r="G512">
            <v>0</v>
          </cell>
        </row>
        <row r="513">
          <cell r="A513">
            <v>351800</v>
          </cell>
          <cell r="B513"/>
          <cell r="C513">
            <v>0</v>
          </cell>
          <cell r="D513"/>
          <cell r="E513">
            <v>0</v>
          </cell>
          <cell r="F513"/>
          <cell r="G513">
            <v>0</v>
          </cell>
        </row>
        <row r="514">
          <cell r="A514">
            <v>351830</v>
          </cell>
          <cell r="B514"/>
          <cell r="C514"/>
          <cell r="D514"/>
          <cell r="E514"/>
          <cell r="F514"/>
          <cell r="G514"/>
        </row>
        <row r="515">
          <cell r="A515">
            <v>352115</v>
          </cell>
          <cell r="B515">
            <v>100323</v>
          </cell>
          <cell r="C515">
            <v>311243</v>
          </cell>
          <cell r="D515">
            <v>1786</v>
          </cell>
          <cell r="E515">
            <v>0</v>
          </cell>
          <cell r="F515">
            <v>0</v>
          </cell>
          <cell r="G515">
            <v>0</v>
          </cell>
        </row>
        <row r="516">
          <cell r="A516">
            <v>352470</v>
          </cell>
          <cell r="B516"/>
          <cell r="C516"/>
          <cell r="D516"/>
          <cell r="E516"/>
          <cell r="F516"/>
          <cell r="G516"/>
        </row>
        <row r="517">
          <cell r="A517">
            <v>353250</v>
          </cell>
          <cell r="B517">
            <v>86002</v>
          </cell>
          <cell r="C517">
            <v>42313</v>
          </cell>
          <cell r="D517">
            <v>707</v>
          </cell>
          <cell r="E517">
            <v>0</v>
          </cell>
          <cell r="F517"/>
          <cell r="G517">
            <v>0</v>
          </cell>
        </row>
        <row r="518">
          <cell r="A518">
            <v>353290</v>
          </cell>
          <cell r="B518"/>
          <cell r="C518"/>
          <cell r="D518"/>
          <cell r="E518"/>
          <cell r="F518"/>
          <cell r="G518"/>
        </row>
        <row r="519">
          <cell r="A519">
            <v>353640</v>
          </cell>
          <cell r="B519"/>
          <cell r="C519"/>
          <cell r="D519"/>
          <cell r="E519"/>
          <cell r="F519"/>
          <cell r="G519"/>
        </row>
        <row r="520">
          <cell r="A520">
            <v>354880</v>
          </cell>
          <cell r="B520"/>
          <cell r="C520"/>
          <cell r="D520"/>
          <cell r="E520"/>
          <cell r="F520"/>
          <cell r="G520"/>
        </row>
        <row r="521">
          <cell r="A521">
            <v>355570</v>
          </cell>
          <cell r="B521"/>
          <cell r="C521"/>
          <cell r="D521"/>
          <cell r="E521"/>
          <cell r="F521"/>
          <cell r="G521"/>
        </row>
        <row r="522">
          <cell r="A522">
            <v>410050</v>
          </cell>
          <cell r="B522"/>
          <cell r="C522"/>
          <cell r="D522"/>
          <cell r="E522"/>
          <cell r="F522"/>
          <cell r="G522"/>
        </row>
        <row r="523">
          <cell r="A523">
            <v>410440</v>
          </cell>
          <cell r="B523"/>
          <cell r="C523"/>
          <cell r="D523"/>
          <cell r="E523"/>
          <cell r="F523"/>
          <cell r="G523"/>
        </row>
        <row r="524">
          <cell r="A524">
            <v>410890</v>
          </cell>
          <cell r="B524"/>
          <cell r="C524"/>
          <cell r="D524"/>
          <cell r="E524"/>
          <cell r="F524"/>
          <cell r="G524"/>
        </row>
        <row r="525">
          <cell r="A525">
            <v>410910</v>
          </cell>
          <cell r="B525"/>
          <cell r="C525"/>
          <cell r="D525"/>
          <cell r="E525"/>
          <cell r="F525"/>
          <cell r="G525"/>
        </row>
        <row r="526">
          <cell r="A526">
            <v>411280</v>
          </cell>
          <cell r="B526">
            <v>9501</v>
          </cell>
          <cell r="C526">
            <v>68856</v>
          </cell>
          <cell r="D526">
            <v>20</v>
          </cell>
          <cell r="E526"/>
          <cell r="F526"/>
          <cell r="G526"/>
        </row>
        <row r="527">
          <cell r="A527">
            <v>411295</v>
          </cell>
          <cell r="B527"/>
          <cell r="C527"/>
          <cell r="D527"/>
          <cell r="E527"/>
          <cell r="F527"/>
          <cell r="G527"/>
        </row>
        <row r="528">
          <cell r="A528">
            <v>411320</v>
          </cell>
          <cell r="B528"/>
          <cell r="C528"/>
          <cell r="D528"/>
          <cell r="E528"/>
          <cell r="F528"/>
          <cell r="G528"/>
        </row>
        <row r="529">
          <cell r="A529">
            <v>411660</v>
          </cell>
          <cell r="B529">
            <v>53884</v>
          </cell>
          <cell r="C529">
            <v>0</v>
          </cell>
          <cell r="D529">
            <v>434</v>
          </cell>
          <cell r="E529">
            <v>0</v>
          </cell>
          <cell r="F529"/>
          <cell r="G529">
            <v>0</v>
          </cell>
        </row>
        <row r="530">
          <cell r="A530">
            <v>411670</v>
          </cell>
          <cell r="B530">
            <v>0</v>
          </cell>
          <cell r="C530"/>
          <cell r="D530">
            <v>0</v>
          </cell>
          <cell r="E530"/>
          <cell r="F530">
            <v>0</v>
          </cell>
          <cell r="G530"/>
        </row>
        <row r="531">
          <cell r="A531">
            <v>411950</v>
          </cell>
          <cell r="B531"/>
          <cell r="C531"/>
          <cell r="D531"/>
          <cell r="E531"/>
          <cell r="F531"/>
          <cell r="G531"/>
        </row>
        <row r="532">
          <cell r="A532">
            <v>412060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</row>
        <row r="533">
          <cell r="A533">
            <v>412125</v>
          </cell>
          <cell r="B533"/>
          <cell r="C533">
            <v>371007</v>
          </cell>
          <cell r="D533"/>
          <cell r="E533"/>
          <cell r="F533"/>
          <cell r="G533"/>
        </row>
        <row r="534">
          <cell r="A534">
            <v>412170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>
            <v>412402</v>
          </cell>
          <cell r="B535"/>
          <cell r="C535"/>
          <cell r="D535"/>
          <cell r="E535"/>
          <cell r="F535"/>
          <cell r="G535"/>
        </row>
        <row r="536">
          <cell r="A536">
            <v>412796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</row>
        <row r="537">
          <cell r="A537">
            <v>420630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</row>
        <row r="538">
          <cell r="A538">
            <v>420870</v>
          </cell>
          <cell r="B538"/>
          <cell r="C538"/>
          <cell r="D538"/>
          <cell r="E538"/>
          <cell r="F538"/>
          <cell r="G538"/>
        </row>
        <row r="539">
          <cell r="A539">
            <v>420880</v>
          </cell>
          <cell r="B539">
            <v>143659</v>
          </cell>
          <cell r="C539">
            <v>175900</v>
          </cell>
          <cell r="D539">
            <v>662</v>
          </cell>
          <cell r="E539"/>
          <cell r="F539"/>
          <cell r="G539"/>
        </row>
        <row r="540">
          <cell r="A540">
            <v>420920</v>
          </cell>
          <cell r="B540">
            <v>43844</v>
          </cell>
          <cell r="C540">
            <v>174570</v>
          </cell>
          <cell r="D540">
            <v>583</v>
          </cell>
          <cell r="E540"/>
          <cell r="F540">
            <v>0</v>
          </cell>
          <cell r="G540"/>
        </row>
        <row r="541">
          <cell r="A541">
            <v>420960</v>
          </cell>
          <cell r="B541">
            <v>157877</v>
          </cell>
          <cell r="C541">
            <v>635020</v>
          </cell>
          <cell r="D541">
            <v>1313</v>
          </cell>
          <cell r="E541"/>
          <cell r="F541"/>
          <cell r="G541"/>
        </row>
        <row r="542">
          <cell r="A542">
            <v>420985</v>
          </cell>
          <cell r="B542">
            <v>63008</v>
          </cell>
          <cell r="C542">
            <v>432365</v>
          </cell>
          <cell r="D542">
            <v>515</v>
          </cell>
          <cell r="E542"/>
          <cell r="F542"/>
          <cell r="G542"/>
        </row>
        <row r="543">
          <cell r="A543">
            <v>421010</v>
          </cell>
          <cell r="B543">
            <v>599405</v>
          </cell>
          <cell r="C543"/>
          <cell r="D543">
            <v>7058</v>
          </cell>
          <cell r="E543"/>
          <cell r="F543"/>
          <cell r="G543"/>
        </row>
        <row r="544">
          <cell r="A544">
            <v>421185</v>
          </cell>
          <cell r="B544"/>
          <cell r="C544"/>
          <cell r="D544"/>
          <cell r="E544"/>
          <cell r="F544"/>
          <cell r="G544"/>
        </row>
        <row r="545">
          <cell r="A545">
            <v>421220</v>
          </cell>
          <cell r="B545">
            <v>234491</v>
          </cell>
          <cell r="C545">
            <v>244390</v>
          </cell>
          <cell r="D545">
            <v>1610</v>
          </cell>
          <cell r="E545">
            <v>0</v>
          </cell>
          <cell r="F545">
            <v>0</v>
          </cell>
          <cell r="G545">
            <v>0</v>
          </cell>
        </row>
        <row r="546">
          <cell r="A546">
            <v>421770</v>
          </cell>
          <cell r="B546"/>
          <cell r="C546">
            <v>780737</v>
          </cell>
          <cell r="D546"/>
          <cell r="E546"/>
          <cell r="F546"/>
          <cell r="G546"/>
        </row>
        <row r="547">
          <cell r="A547">
            <v>421970</v>
          </cell>
          <cell r="B547">
            <v>465226</v>
          </cell>
          <cell r="C547">
            <v>2591033</v>
          </cell>
          <cell r="D547">
            <v>6589</v>
          </cell>
          <cell r="E547">
            <v>0</v>
          </cell>
          <cell r="F547">
            <v>0</v>
          </cell>
          <cell r="G547">
            <v>0</v>
          </cell>
        </row>
        <row r="548">
          <cell r="A548">
            <v>430085</v>
          </cell>
          <cell r="B548">
            <v>18704</v>
          </cell>
          <cell r="C548">
            <v>313788</v>
          </cell>
          <cell r="D548">
            <v>120</v>
          </cell>
          <cell r="E548"/>
          <cell r="F548"/>
          <cell r="G548"/>
        </row>
        <row r="549">
          <cell r="A549">
            <v>430150</v>
          </cell>
          <cell r="B549">
            <v>141622</v>
          </cell>
          <cell r="C549">
            <v>561632</v>
          </cell>
          <cell r="D549">
            <v>1406</v>
          </cell>
          <cell r="E549"/>
          <cell r="F549"/>
          <cell r="G549"/>
        </row>
        <row r="550">
          <cell r="A550">
            <v>430355</v>
          </cell>
          <cell r="B550"/>
          <cell r="C550"/>
          <cell r="D550"/>
          <cell r="E550"/>
          <cell r="F550"/>
          <cell r="G550"/>
        </row>
        <row r="551">
          <cell r="A551">
            <v>430462</v>
          </cell>
          <cell r="B551"/>
          <cell r="C551">
            <v>0</v>
          </cell>
          <cell r="D551"/>
          <cell r="E551">
            <v>0</v>
          </cell>
          <cell r="F551"/>
          <cell r="G551">
            <v>0</v>
          </cell>
        </row>
        <row r="552">
          <cell r="A552">
            <v>430480</v>
          </cell>
          <cell r="B552"/>
          <cell r="C552"/>
          <cell r="D552"/>
          <cell r="E552"/>
          <cell r="F552"/>
          <cell r="G552"/>
        </row>
        <row r="553">
          <cell r="A553">
            <v>430543</v>
          </cell>
          <cell r="B553">
            <v>23542</v>
          </cell>
          <cell r="C553">
            <v>784267</v>
          </cell>
          <cell r="D553"/>
          <cell r="E553"/>
          <cell r="F553"/>
          <cell r="G553"/>
        </row>
        <row r="554">
          <cell r="A554">
            <v>430580</v>
          </cell>
          <cell r="B554">
            <v>121386</v>
          </cell>
          <cell r="C554">
            <v>522252</v>
          </cell>
          <cell r="D554">
            <v>1506</v>
          </cell>
          <cell r="E554">
            <v>0</v>
          </cell>
          <cell r="F554">
            <v>0</v>
          </cell>
          <cell r="G554">
            <v>0</v>
          </cell>
        </row>
        <row r="555">
          <cell r="A555">
            <v>430673</v>
          </cell>
          <cell r="B555"/>
          <cell r="C555"/>
          <cell r="D555"/>
          <cell r="E555"/>
          <cell r="F555"/>
          <cell r="G555"/>
        </row>
        <row r="556">
          <cell r="A556">
            <v>430680</v>
          </cell>
          <cell r="B556"/>
          <cell r="C556"/>
          <cell r="D556"/>
          <cell r="E556"/>
          <cell r="F556"/>
          <cell r="G556"/>
        </row>
        <row r="557">
          <cell r="A557">
            <v>430820</v>
          </cell>
          <cell r="B557"/>
          <cell r="C557"/>
          <cell r="D557"/>
          <cell r="E557"/>
          <cell r="F557"/>
          <cell r="G557"/>
        </row>
        <row r="558">
          <cell r="A558">
            <v>430905</v>
          </cell>
          <cell r="B558">
            <v>117104</v>
          </cell>
          <cell r="C558">
            <v>61947723</v>
          </cell>
          <cell r="D558"/>
          <cell r="E558"/>
          <cell r="F558"/>
          <cell r="G558"/>
        </row>
        <row r="559">
          <cell r="A559">
            <v>430950</v>
          </cell>
          <cell r="B559">
            <v>104463</v>
          </cell>
          <cell r="C559">
            <v>860522</v>
          </cell>
          <cell r="D559">
            <v>366</v>
          </cell>
          <cell r="E559"/>
          <cell r="F559"/>
          <cell r="G559"/>
        </row>
        <row r="560">
          <cell r="A560">
            <v>431080</v>
          </cell>
          <cell r="B560"/>
          <cell r="C560"/>
          <cell r="D560"/>
          <cell r="E560"/>
          <cell r="F560"/>
          <cell r="G560"/>
        </row>
        <row r="561">
          <cell r="A561">
            <v>431162</v>
          </cell>
          <cell r="B561"/>
          <cell r="C561"/>
          <cell r="D561"/>
          <cell r="E561"/>
          <cell r="F561"/>
          <cell r="G561"/>
        </row>
        <row r="562">
          <cell r="A562">
            <v>431238</v>
          </cell>
          <cell r="B562"/>
          <cell r="C562"/>
          <cell r="D562"/>
          <cell r="E562"/>
          <cell r="F562"/>
          <cell r="G562"/>
        </row>
        <row r="563">
          <cell r="A563">
            <v>431244</v>
          </cell>
          <cell r="B563">
            <v>26308</v>
          </cell>
          <cell r="C563">
            <v>70213</v>
          </cell>
          <cell r="D563">
            <v>340</v>
          </cell>
          <cell r="E563"/>
          <cell r="F563"/>
          <cell r="G563"/>
        </row>
        <row r="564">
          <cell r="A564">
            <v>431275</v>
          </cell>
          <cell r="B564"/>
          <cell r="C564">
            <v>0</v>
          </cell>
          <cell r="D564"/>
          <cell r="E564">
            <v>0</v>
          </cell>
          <cell r="F564"/>
          <cell r="G564">
            <v>0</v>
          </cell>
        </row>
        <row r="565">
          <cell r="A565">
            <v>431403</v>
          </cell>
          <cell r="B565"/>
          <cell r="C565"/>
          <cell r="D565"/>
          <cell r="E565"/>
          <cell r="F565"/>
          <cell r="G565"/>
        </row>
        <row r="566">
          <cell r="A566">
            <v>431510</v>
          </cell>
          <cell r="B566"/>
          <cell r="C566">
            <v>0</v>
          </cell>
          <cell r="D566"/>
          <cell r="E566">
            <v>0</v>
          </cell>
          <cell r="F566"/>
          <cell r="G566">
            <v>0</v>
          </cell>
        </row>
        <row r="567">
          <cell r="A567">
            <v>431540</v>
          </cell>
          <cell r="B567"/>
          <cell r="C567"/>
          <cell r="D567"/>
          <cell r="E567"/>
          <cell r="F567"/>
          <cell r="G567"/>
        </row>
        <row r="568">
          <cell r="A568">
            <v>431580</v>
          </cell>
          <cell r="B568"/>
          <cell r="C568"/>
          <cell r="D568"/>
          <cell r="E568"/>
          <cell r="F568"/>
          <cell r="G568"/>
        </row>
        <row r="569">
          <cell r="A569">
            <v>431595</v>
          </cell>
          <cell r="B569"/>
          <cell r="C569"/>
          <cell r="D569"/>
          <cell r="E569"/>
          <cell r="F569"/>
          <cell r="G569"/>
        </row>
        <row r="570">
          <cell r="A570">
            <v>431750</v>
          </cell>
          <cell r="B570"/>
          <cell r="C570">
            <v>0</v>
          </cell>
          <cell r="D570"/>
          <cell r="E570">
            <v>0</v>
          </cell>
          <cell r="F570"/>
          <cell r="G570">
            <v>0</v>
          </cell>
        </row>
        <row r="571">
          <cell r="A571">
            <v>431860</v>
          </cell>
          <cell r="B571"/>
          <cell r="C571"/>
          <cell r="D571"/>
          <cell r="E571"/>
          <cell r="F571"/>
          <cell r="G571"/>
        </row>
        <row r="572">
          <cell r="A572">
            <v>432045</v>
          </cell>
          <cell r="B572"/>
          <cell r="C572"/>
          <cell r="D572"/>
          <cell r="E572"/>
          <cell r="F572"/>
          <cell r="G572"/>
        </row>
        <row r="573">
          <cell r="A573">
            <v>432143</v>
          </cell>
          <cell r="B573"/>
          <cell r="C573">
            <v>0</v>
          </cell>
          <cell r="D573"/>
          <cell r="E573">
            <v>0</v>
          </cell>
          <cell r="F573"/>
          <cell r="G573">
            <v>0</v>
          </cell>
        </row>
        <row r="574">
          <cell r="A574">
            <v>432180</v>
          </cell>
          <cell r="B574"/>
          <cell r="C574"/>
          <cell r="D574"/>
          <cell r="E574"/>
          <cell r="F574"/>
          <cell r="G574"/>
        </row>
        <row r="575">
          <cell r="A575">
            <v>432235</v>
          </cell>
          <cell r="B575"/>
          <cell r="C575"/>
          <cell r="D575"/>
          <cell r="E575"/>
          <cell r="F575"/>
          <cell r="G575"/>
        </row>
        <row r="576">
          <cell r="A576">
            <v>432240</v>
          </cell>
          <cell r="B576">
            <v>347865</v>
          </cell>
          <cell r="C576">
            <v>2066417</v>
          </cell>
          <cell r="D576">
            <v>1510</v>
          </cell>
          <cell r="E576"/>
          <cell r="F576"/>
          <cell r="G576"/>
        </row>
        <row r="577">
          <cell r="A577">
            <v>432250</v>
          </cell>
          <cell r="B577">
            <v>523303</v>
          </cell>
          <cell r="C577"/>
          <cell r="D577"/>
          <cell r="E577"/>
          <cell r="F577"/>
          <cell r="G577"/>
        </row>
        <row r="578">
          <cell r="A578">
            <v>500830</v>
          </cell>
          <cell r="B578"/>
          <cell r="C578">
            <v>39267</v>
          </cell>
          <cell r="D578"/>
          <cell r="E578"/>
          <cell r="F578"/>
          <cell r="G578"/>
        </row>
        <row r="579">
          <cell r="A579">
            <v>510040</v>
          </cell>
          <cell r="B579"/>
          <cell r="C579">
            <v>924556</v>
          </cell>
          <cell r="D579"/>
          <cell r="E579"/>
          <cell r="F579"/>
          <cell r="G579"/>
        </row>
        <row r="580">
          <cell r="A580">
            <v>510730</v>
          </cell>
          <cell r="B580">
            <v>66786</v>
          </cell>
          <cell r="C580">
            <v>219657</v>
          </cell>
          <cell r="D580"/>
          <cell r="E580"/>
          <cell r="F580"/>
          <cell r="G580"/>
        </row>
        <row r="581">
          <cell r="A581">
            <v>230530</v>
          </cell>
          <cell r="B581"/>
          <cell r="C581"/>
          <cell r="D581"/>
          <cell r="E581"/>
          <cell r="F581"/>
          <cell r="G581"/>
        </row>
        <row r="582">
          <cell r="A582">
            <v>292750</v>
          </cell>
          <cell r="B582"/>
          <cell r="C582">
            <v>113718</v>
          </cell>
          <cell r="D582"/>
          <cell r="E582">
            <v>0</v>
          </cell>
          <cell r="F582"/>
          <cell r="G582">
            <v>0</v>
          </cell>
        </row>
        <row r="583">
          <cell r="A583">
            <v>320020</v>
          </cell>
          <cell r="B583">
            <v>112837</v>
          </cell>
          <cell r="C583"/>
          <cell r="D583">
            <v>1277</v>
          </cell>
          <cell r="E583"/>
          <cell r="F583"/>
          <cell r="G583"/>
        </row>
        <row r="584">
          <cell r="A584">
            <v>320100</v>
          </cell>
          <cell r="B584">
            <v>156056</v>
          </cell>
          <cell r="C584">
            <v>874174</v>
          </cell>
          <cell r="D584">
            <v>5878</v>
          </cell>
          <cell r="E584"/>
          <cell r="F584"/>
          <cell r="G584"/>
        </row>
        <row r="585">
          <cell r="A585">
            <v>320270</v>
          </cell>
          <cell r="B585">
            <v>113759</v>
          </cell>
          <cell r="C585">
            <v>0</v>
          </cell>
          <cell r="D585">
            <v>2672</v>
          </cell>
          <cell r="E585">
            <v>0</v>
          </cell>
          <cell r="F585"/>
          <cell r="G585">
            <v>0</v>
          </cell>
        </row>
        <row r="586">
          <cell r="A586">
            <v>320360</v>
          </cell>
          <cell r="B586">
            <v>4</v>
          </cell>
          <cell r="C586"/>
          <cell r="D586"/>
          <cell r="E586"/>
          <cell r="F586"/>
          <cell r="G586"/>
        </row>
        <row r="587">
          <cell r="A587">
            <v>320405</v>
          </cell>
          <cell r="B587">
            <v>165043</v>
          </cell>
          <cell r="C587"/>
          <cell r="D587">
            <v>2142</v>
          </cell>
          <cell r="E587"/>
          <cell r="F587"/>
          <cell r="G587"/>
        </row>
        <row r="588">
          <cell r="A588">
            <v>320455</v>
          </cell>
          <cell r="B588">
            <v>216525</v>
          </cell>
          <cell r="C588"/>
          <cell r="D588"/>
          <cell r="E588"/>
          <cell r="F588"/>
          <cell r="G588"/>
        </row>
        <row r="589">
          <cell r="A589">
            <v>330415</v>
          </cell>
          <cell r="B589"/>
          <cell r="C589"/>
          <cell r="D589"/>
          <cell r="E589"/>
          <cell r="F589"/>
          <cell r="G589"/>
        </row>
        <row r="590">
          <cell r="A590">
            <v>350500</v>
          </cell>
          <cell r="B590"/>
          <cell r="C590"/>
          <cell r="D590"/>
          <cell r="E590"/>
          <cell r="F590"/>
          <cell r="G590"/>
        </row>
        <row r="591">
          <cell r="A591">
            <v>351070</v>
          </cell>
          <cell r="B591"/>
          <cell r="C591"/>
          <cell r="D591"/>
          <cell r="E591"/>
          <cell r="F591"/>
          <cell r="G591"/>
        </row>
        <row r="592">
          <cell r="A592">
            <v>351270</v>
          </cell>
          <cell r="B592"/>
          <cell r="C592"/>
          <cell r="D592"/>
          <cell r="E592"/>
          <cell r="F592"/>
          <cell r="G592"/>
        </row>
        <row r="593">
          <cell r="A593">
            <v>351640</v>
          </cell>
          <cell r="B593"/>
          <cell r="C593"/>
          <cell r="D593"/>
          <cell r="E593"/>
          <cell r="F593"/>
          <cell r="G593"/>
        </row>
        <row r="594">
          <cell r="A594">
            <v>351790</v>
          </cell>
          <cell r="B594">
            <v>107469</v>
          </cell>
          <cell r="C594">
            <v>689566</v>
          </cell>
          <cell r="D594">
            <v>302</v>
          </cell>
          <cell r="E594">
            <v>0</v>
          </cell>
          <cell r="F594"/>
          <cell r="G594">
            <v>0</v>
          </cell>
        </row>
        <row r="595">
          <cell r="A595">
            <v>351940</v>
          </cell>
          <cell r="B595"/>
          <cell r="C595"/>
          <cell r="D595"/>
          <cell r="E595"/>
          <cell r="F595"/>
          <cell r="G595"/>
        </row>
        <row r="596">
          <cell r="A596">
            <v>352190</v>
          </cell>
          <cell r="B596"/>
          <cell r="C596"/>
          <cell r="D596"/>
          <cell r="E596"/>
          <cell r="F596"/>
          <cell r="G596"/>
        </row>
        <row r="597">
          <cell r="A597">
            <v>352585</v>
          </cell>
          <cell r="B597">
            <v>32757</v>
          </cell>
          <cell r="C597">
            <v>125018</v>
          </cell>
          <cell r="D597">
            <v>321</v>
          </cell>
          <cell r="E597"/>
          <cell r="F597"/>
          <cell r="G597"/>
        </row>
        <row r="598">
          <cell r="A598">
            <v>352900</v>
          </cell>
          <cell r="B598"/>
          <cell r="C598"/>
          <cell r="D598"/>
          <cell r="E598"/>
          <cell r="F598"/>
          <cell r="G598"/>
        </row>
        <row r="599">
          <cell r="A599">
            <v>353050</v>
          </cell>
          <cell r="B599"/>
          <cell r="C599"/>
          <cell r="D599"/>
          <cell r="E599"/>
          <cell r="F599"/>
          <cell r="G599"/>
        </row>
        <row r="600">
          <cell r="A600">
            <v>353260</v>
          </cell>
          <cell r="B600">
            <v>154403</v>
          </cell>
          <cell r="C600">
            <v>652692</v>
          </cell>
          <cell r="D600">
            <v>89</v>
          </cell>
          <cell r="E600"/>
          <cell r="F600"/>
          <cell r="G600"/>
        </row>
        <row r="601">
          <cell r="A601">
            <v>353625</v>
          </cell>
          <cell r="B601"/>
          <cell r="C601"/>
          <cell r="D601"/>
          <cell r="E601"/>
          <cell r="F601"/>
          <cell r="G601"/>
        </row>
        <row r="602">
          <cell r="A602">
            <v>353810</v>
          </cell>
          <cell r="B602"/>
          <cell r="C602"/>
          <cell r="D602"/>
          <cell r="E602"/>
          <cell r="F602"/>
          <cell r="G602"/>
        </row>
        <row r="603">
          <cell r="A603">
            <v>353900</v>
          </cell>
          <cell r="B603"/>
          <cell r="C603"/>
          <cell r="D603"/>
          <cell r="E603"/>
          <cell r="F603"/>
          <cell r="G603"/>
        </row>
        <row r="604">
          <cell r="A604">
            <v>353940</v>
          </cell>
          <cell r="B604">
            <v>4692</v>
          </cell>
          <cell r="C604">
            <v>17260</v>
          </cell>
          <cell r="D604">
            <v>30</v>
          </cell>
          <cell r="E604"/>
          <cell r="F604"/>
          <cell r="G604"/>
        </row>
        <row r="605">
          <cell r="A605">
            <v>353960</v>
          </cell>
          <cell r="B605">
            <v>8627</v>
          </cell>
          <cell r="C605">
            <v>43106</v>
          </cell>
          <cell r="D605">
            <v>88</v>
          </cell>
          <cell r="E605"/>
          <cell r="F605"/>
          <cell r="G605"/>
        </row>
        <row r="606">
          <cell r="A606">
            <v>354070</v>
          </cell>
          <cell r="B606"/>
          <cell r="C606"/>
          <cell r="D606"/>
          <cell r="E606"/>
          <cell r="F606"/>
          <cell r="G606"/>
        </row>
        <row r="607">
          <cell r="A607">
            <v>354560</v>
          </cell>
          <cell r="B607"/>
          <cell r="C607"/>
          <cell r="D607"/>
          <cell r="E607"/>
          <cell r="F607"/>
          <cell r="G607"/>
        </row>
        <row r="608">
          <cell r="A608">
            <v>354850</v>
          </cell>
          <cell r="B608"/>
          <cell r="C608"/>
          <cell r="D608"/>
          <cell r="E608"/>
          <cell r="F608"/>
          <cell r="G608"/>
        </row>
        <row r="609">
          <cell r="A609">
            <v>354900</v>
          </cell>
          <cell r="B609"/>
          <cell r="C609"/>
          <cell r="D609"/>
          <cell r="E609"/>
          <cell r="F609"/>
          <cell r="G609"/>
        </row>
        <row r="610">
          <cell r="A610">
            <v>355220</v>
          </cell>
          <cell r="B610"/>
          <cell r="C610"/>
          <cell r="D610"/>
          <cell r="E610"/>
          <cell r="F610"/>
          <cell r="G610"/>
        </row>
        <row r="611">
          <cell r="A611">
            <v>410060</v>
          </cell>
          <cell r="B611">
            <v>114609</v>
          </cell>
          <cell r="C611">
            <v>536365</v>
          </cell>
          <cell r="D611">
            <v>380</v>
          </cell>
          <cell r="E611"/>
          <cell r="F611">
            <v>0</v>
          </cell>
          <cell r="G611"/>
        </row>
        <row r="612">
          <cell r="A612">
            <v>410405</v>
          </cell>
          <cell r="B612"/>
          <cell r="C612">
            <v>334337</v>
          </cell>
          <cell r="D612"/>
          <cell r="E612"/>
          <cell r="F612"/>
          <cell r="G612"/>
        </row>
        <row r="613">
          <cell r="A613">
            <v>410450</v>
          </cell>
          <cell r="B613"/>
          <cell r="C613"/>
          <cell r="D613"/>
          <cell r="E613"/>
          <cell r="F613"/>
          <cell r="G613"/>
        </row>
        <row r="614">
          <cell r="A614">
            <v>410660</v>
          </cell>
          <cell r="B614"/>
          <cell r="C614"/>
          <cell r="D614"/>
          <cell r="E614"/>
          <cell r="F614"/>
          <cell r="G614"/>
        </row>
        <row r="615">
          <cell r="A615">
            <v>410880</v>
          </cell>
          <cell r="B615"/>
          <cell r="C615">
            <v>2950598</v>
          </cell>
          <cell r="D615"/>
          <cell r="E615"/>
          <cell r="F615"/>
          <cell r="G615"/>
        </row>
        <row r="616">
          <cell r="A616">
            <v>411180</v>
          </cell>
          <cell r="B616">
            <v>10884</v>
          </cell>
          <cell r="C616">
            <v>24967</v>
          </cell>
          <cell r="D616">
            <v>125</v>
          </cell>
          <cell r="E616"/>
          <cell r="F616"/>
          <cell r="G616"/>
        </row>
        <row r="617">
          <cell r="A617">
            <v>411380</v>
          </cell>
          <cell r="B617"/>
          <cell r="C617"/>
          <cell r="D617"/>
          <cell r="E617"/>
          <cell r="F617"/>
          <cell r="G617"/>
        </row>
        <row r="618">
          <cell r="A618">
            <v>411450</v>
          </cell>
          <cell r="B618"/>
          <cell r="C618"/>
          <cell r="D618"/>
          <cell r="E618"/>
          <cell r="F618"/>
          <cell r="G618"/>
        </row>
        <row r="619">
          <cell r="A619">
            <v>411575</v>
          </cell>
          <cell r="B619"/>
          <cell r="C619"/>
          <cell r="D619"/>
          <cell r="E619"/>
          <cell r="F619"/>
          <cell r="G619"/>
        </row>
        <row r="620">
          <cell r="A620">
            <v>412380</v>
          </cell>
          <cell r="B620"/>
          <cell r="C620"/>
          <cell r="D620"/>
          <cell r="E620"/>
          <cell r="F620"/>
          <cell r="G620"/>
        </row>
        <row r="621">
          <cell r="A621">
            <v>412730</v>
          </cell>
          <cell r="B621"/>
          <cell r="C621">
            <v>0</v>
          </cell>
          <cell r="D621"/>
          <cell r="E621">
            <v>0</v>
          </cell>
          <cell r="F621"/>
          <cell r="G621">
            <v>0</v>
          </cell>
        </row>
        <row r="622">
          <cell r="A622">
            <v>420010</v>
          </cell>
          <cell r="B622"/>
          <cell r="C622"/>
          <cell r="D622"/>
          <cell r="E622"/>
          <cell r="F622"/>
          <cell r="G622"/>
        </row>
        <row r="623">
          <cell r="A623">
            <v>420020</v>
          </cell>
          <cell r="B623">
            <v>77855</v>
          </cell>
          <cell r="C623">
            <v>7934423</v>
          </cell>
          <cell r="D623"/>
          <cell r="E623"/>
          <cell r="F623"/>
          <cell r="G623"/>
        </row>
        <row r="624">
          <cell r="A624">
            <v>420545</v>
          </cell>
          <cell r="B624">
            <v>443958</v>
          </cell>
          <cell r="C624">
            <v>2861097</v>
          </cell>
          <cell r="D624">
            <v>3039</v>
          </cell>
          <cell r="E624"/>
          <cell r="F624"/>
          <cell r="G624"/>
        </row>
        <row r="625">
          <cell r="A625">
            <v>420710</v>
          </cell>
          <cell r="B625">
            <v>227073</v>
          </cell>
          <cell r="C625">
            <v>1546743</v>
          </cell>
          <cell r="D625">
            <v>1198</v>
          </cell>
          <cell r="E625"/>
          <cell r="F625"/>
          <cell r="G625"/>
        </row>
        <row r="626">
          <cell r="A626">
            <v>421480</v>
          </cell>
          <cell r="B626">
            <v>313727</v>
          </cell>
          <cell r="C626">
            <v>4127607</v>
          </cell>
          <cell r="D626"/>
          <cell r="E626"/>
          <cell r="F626"/>
          <cell r="G626"/>
        </row>
        <row r="627">
          <cell r="A627">
            <v>421530</v>
          </cell>
          <cell r="B627"/>
          <cell r="C627"/>
          <cell r="D627"/>
          <cell r="E627"/>
          <cell r="F627"/>
          <cell r="G627"/>
        </row>
        <row r="628">
          <cell r="A628">
            <v>430066</v>
          </cell>
          <cell r="B628"/>
          <cell r="C628"/>
          <cell r="D628"/>
          <cell r="E628"/>
          <cell r="F628"/>
          <cell r="G628"/>
        </row>
        <row r="629">
          <cell r="A629">
            <v>430100</v>
          </cell>
          <cell r="B629"/>
          <cell r="C629"/>
          <cell r="D629"/>
          <cell r="E629"/>
          <cell r="F629"/>
          <cell r="G629"/>
        </row>
        <row r="630">
          <cell r="A630">
            <v>430105</v>
          </cell>
          <cell r="B630">
            <v>129308</v>
          </cell>
          <cell r="C630">
            <v>878093</v>
          </cell>
          <cell r="D630">
            <v>384</v>
          </cell>
          <cell r="E630"/>
          <cell r="F630"/>
          <cell r="G630"/>
        </row>
        <row r="631">
          <cell r="A631">
            <v>430544</v>
          </cell>
          <cell r="B631"/>
          <cell r="C631"/>
          <cell r="D631"/>
          <cell r="E631"/>
          <cell r="F631"/>
          <cell r="G631"/>
        </row>
        <row r="632">
          <cell r="A632">
            <v>430620</v>
          </cell>
          <cell r="B632">
            <v>48878</v>
          </cell>
          <cell r="C632">
            <v>397344</v>
          </cell>
          <cell r="D632"/>
          <cell r="E632"/>
          <cell r="F632"/>
          <cell r="G632"/>
        </row>
        <row r="633">
          <cell r="A633">
            <v>430740</v>
          </cell>
          <cell r="B633"/>
          <cell r="C633">
            <v>187174</v>
          </cell>
          <cell r="D633"/>
          <cell r="E633"/>
          <cell r="F633"/>
          <cell r="G633"/>
        </row>
        <row r="634">
          <cell r="A634">
            <v>430860</v>
          </cell>
          <cell r="B634"/>
          <cell r="C634"/>
          <cell r="D634"/>
          <cell r="E634"/>
          <cell r="F634"/>
          <cell r="G634"/>
        </row>
        <row r="635">
          <cell r="A635">
            <v>430900</v>
          </cell>
          <cell r="B635"/>
          <cell r="C635"/>
          <cell r="D635"/>
          <cell r="E635"/>
          <cell r="F635"/>
          <cell r="G635"/>
        </row>
        <row r="636">
          <cell r="A636">
            <v>430920</v>
          </cell>
          <cell r="B636"/>
          <cell r="C636"/>
          <cell r="D636"/>
          <cell r="E636"/>
          <cell r="F636"/>
          <cell r="G636"/>
        </row>
        <row r="637">
          <cell r="A637">
            <v>430975</v>
          </cell>
          <cell r="B637"/>
          <cell r="C637"/>
          <cell r="D637"/>
          <cell r="E637"/>
          <cell r="F637"/>
          <cell r="G637"/>
        </row>
        <row r="638">
          <cell r="A638">
            <v>431036</v>
          </cell>
          <cell r="B638"/>
          <cell r="C638"/>
          <cell r="D638"/>
          <cell r="E638"/>
          <cell r="F638"/>
          <cell r="G638"/>
        </row>
        <row r="639">
          <cell r="A639">
            <v>431175</v>
          </cell>
          <cell r="B639">
            <v>111528</v>
          </cell>
          <cell r="C639">
            <v>318567</v>
          </cell>
          <cell r="D639">
            <v>2452</v>
          </cell>
          <cell r="E639"/>
          <cell r="F639"/>
          <cell r="G639"/>
        </row>
        <row r="640">
          <cell r="A640">
            <v>431250</v>
          </cell>
          <cell r="B640"/>
          <cell r="C640">
            <v>0</v>
          </cell>
          <cell r="D640"/>
          <cell r="E640">
            <v>0</v>
          </cell>
          <cell r="F640"/>
          <cell r="G640">
            <v>0</v>
          </cell>
        </row>
        <row r="641">
          <cell r="A641">
            <v>431330</v>
          </cell>
          <cell r="B641"/>
          <cell r="C641"/>
          <cell r="D641"/>
          <cell r="E641"/>
          <cell r="F641"/>
          <cell r="G641"/>
        </row>
        <row r="642">
          <cell r="A642">
            <v>431365</v>
          </cell>
          <cell r="B642">
            <v>50935</v>
          </cell>
          <cell r="C642">
            <v>701116</v>
          </cell>
          <cell r="D642"/>
          <cell r="E642"/>
          <cell r="F642"/>
          <cell r="G642"/>
        </row>
        <row r="643">
          <cell r="A643">
            <v>431449</v>
          </cell>
          <cell r="B643"/>
          <cell r="C643"/>
          <cell r="D643"/>
          <cell r="E643"/>
          <cell r="F643"/>
          <cell r="G643"/>
        </row>
        <row r="644">
          <cell r="A644">
            <v>431520</v>
          </cell>
          <cell r="B644">
            <v>29713</v>
          </cell>
          <cell r="C644">
            <v>271935</v>
          </cell>
          <cell r="D644">
            <v>180</v>
          </cell>
          <cell r="E644"/>
          <cell r="F644"/>
          <cell r="G644"/>
        </row>
        <row r="645">
          <cell r="A645">
            <v>431730</v>
          </cell>
          <cell r="B645">
            <v>90437</v>
          </cell>
          <cell r="C645">
            <v>625694</v>
          </cell>
          <cell r="D645">
            <v>376</v>
          </cell>
          <cell r="E645">
            <v>0</v>
          </cell>
          <cell r="F645"/>
          <cell r="G645">
            <v>0</v>
          </cell>
        </row>
        <row r="646">
          <cell r="A646">
            <v>431890</v>
          </cell>
          <cell r="B646"/>
          <cell r="C646">
            <v>0</v>
          </cell>
          <cell r="D646"/>
          <cell r="E646">
            <v>0</v>
          </cell>
          <cell r="F646"/>
          <cell r="G646">
            <v>0</v>
          </cell>
        </row>
        <row r="647">
          <cell r="A647">
            <v>431920</v>
          </cell>
          <cell r="B647"/>
          <cell r="C647"/>
          <cell r="D647"/>
          <cell r="E647"/>
          <cell r="F647"/>
          <cell r="G647"/>
        </row>
        <row r="648">
          <cell r="A648">
            <v>431930</v>
          </cell>
          <cell r="B648"/>
          <cell r="C648"/>
          <cell r="D648"/>
          <cell r="E648"/>
          <cell r="F648"/>
          <cell r="G648"/>
        </row>
        <row r="649">
          <cell r="A649">
            <v>432032</v>
          </cell>
          <cell r="B649"/>
          <cell r="C649"/>
          <cell r="D649"/>
          <cell r="E649"/>
          <cell r="F649"/>
          <cell r="G649"/>
        </row>
        <row r="650">
          <cell r="A650">
            <v>432220</v>
          </cell>
          <cell r="B650">
            <v>144915</v>
          </cell>
          <cell r="C650">
            <v>509793</v>
          </cell>
          <cell r="D650">
            <v>911</v>
          </cell>
          <cell r="E650"/>
          <cell r="F650"/>
          <cell r="G650"/>
        </row>
        <row r="651">
          <cell r="A651">
            <v>510263</v>
          </cell>
          <cell r="B651"/>
          <cell r="C651"/>
          <cell r="D651"/>
          <cell r="E651"/>
          <cell r="F651"/>
          <cell r="G651"/>
        </row>
        <row r="652">
          <cell r="A652">
            <v>510610</v>
          </cell>
          <cell r="B652">
            <v>37681</v>
          </cell>
          <cell r="C652">
            <v>774725</v>
          </cell>
          <cell r="D652"/>
          <cell r="E652"/>
          <cell r="F652"/>
          <cell r="G652"/>
        </row>
        <row r="653">
          <cell r="A653">
            <v>510780</v>
          </cell>
          <cell r="B653">
            <v>71894</v>
          </cell>
          <cell r="C653">
            <v>337955</v>
          </cell>
          <cell r="D653">
            <v>46</v>
          </cell>
          <cell r="E653"/>
          <cell r="F653"/>
          <cell r="G653"/>
        </row>
        <row r="654">
          <cell r="A654">
            <v>521250</v>
          </cell>
          <cell r="B654">
            <v>1113763</v>
          </cell>
          <cell r="C654">
            <v>12261376</v>
          </cell>
          <cell r="D654">
            <v>803</v>
          </cell>
          <cell r="E654"/>
          <cell r="F654"/>
          <cell r="G654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H6" sqref="H6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Não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Não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Não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Não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Não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Não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Não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Não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Não</v>
      </c>
      <c r="F26" s="10" t="str">
        <f>VLOOKUP(A26,Planilha1!A:Y,21,FALSE)</f>
        <v>Não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Não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Não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Não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Não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Não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Não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Não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Não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Não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Não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Não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Não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Não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Não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Não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Não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Não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Não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Não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Não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Não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Não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Não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Não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Não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Não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Não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Não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Não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Não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Não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Não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Não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Não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Não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Não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Não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Não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Não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Não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Não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Não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Não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Não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Não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Não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Não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Não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Não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Não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Não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Não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Não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Não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Não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Não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Não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Não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Não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Não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Não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Não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Não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Não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Não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Não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Não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Não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Não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Não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Não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Não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Não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Não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Não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Não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Não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Não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Não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Não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Não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Não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Não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Não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Não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Não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Não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Não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Não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Não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Não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Não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Não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Não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Não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Não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Não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Não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Não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Não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Não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Não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Não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Não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Não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Não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Não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Não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Não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Não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Não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Não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Não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Não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Não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Não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Não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Não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Não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Não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Não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Não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Não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Não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Não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Não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Não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Não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Não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Não</v>
      </c>
      <c r="F312" s="10" t="str">
        <f>VLOOKUP(A312,Planilha1!A:Y,21,FALSE)</f>
        <v>Não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Não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Não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Não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Não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Não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Não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Não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Não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Não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Não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Não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Não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Não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Não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Não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Não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Não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Não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Não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Não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Não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Não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Não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Não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Não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Não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Não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Não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Não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Não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Não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Não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Não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Não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Não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Não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Não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Não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Não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Não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Não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Não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Não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Não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Não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Não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Não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Não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Não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Não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Não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Não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Não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Não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Não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Não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Não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Não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Não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Não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Não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Não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Não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Não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Não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Não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Não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Não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Não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Não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Não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Não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Não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Não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Não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Não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Não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Não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Não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Não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Não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Não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Não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Não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Não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Não</v>
      </c>
      <c r="H489" s="10" t="str">
        <f>VLOOKUP(A489,Planilha1!A:Y,23,FALSE)</f>
        <v>Não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Não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Não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Não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Não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Não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Não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Não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Não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Não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Não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Não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Não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Não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Não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Não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Não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Não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Não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Não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Não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Não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Não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Não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Não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Não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Não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Não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Não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Não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Não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Não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Não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Não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Não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Não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Não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Não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Não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Não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Não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Não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Não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Não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Não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Não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Não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Não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Não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Não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Não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Não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Não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Não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Não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Não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Não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Não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Não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Não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Não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Não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Não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Não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Não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Não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Não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Não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Não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Não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Não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Não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Não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Não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Não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Não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Não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Não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Não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Não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Não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Não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Não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Não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Não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Não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Não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Não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Não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Não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Não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Não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Não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Não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Não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Não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Não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Não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Não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Não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Não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Não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Não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Não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Não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Não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Não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Não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Não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Não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Não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Não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Não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Não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Não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Não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Não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Não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Não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Não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Não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Não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Não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Não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Não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Não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Não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Não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Não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Não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Não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Não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Não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Não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Não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Não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Não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Não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Não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Não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Não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Não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Não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Não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Não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Não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Não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Não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Não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Não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Não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Não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Não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Não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Não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Não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Não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Não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Não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Não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Não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Não</v>
      </c>
      <c r="G733" s="10" t="str">
        <f>VLOOKUP(A733,Planilha1!A:Y,22,FALSE)</f>
        <v>Não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Não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Não</v>
      </c>
      <c r="F739" s="10" t="str">
        <f>VLOOKUP(A739,Planilha1!A:Y,21,FALSE)</f>
        <v>Não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Não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Não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Não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Não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Não</v>
      </c>
      <c r="G755" s="10" t="str">
        <f>VLOOKUP(A755,Planilha1!A:Y,22,FALSE)</f>
        <v>Não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Não</v>
      </c>
      <c r="F764" s="10" t="str">
        <f>VLOOKUP(A764,Planilha1!A:Y,21,FALSE)</f>
        <v>Não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Não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Não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Não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Não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Não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Não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Não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Não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Não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Não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Não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Não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Não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Não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Não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Não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Não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Não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Não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Não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Não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Não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Não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Não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Não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Não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Não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Não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Não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Não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Não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Não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Não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Não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Não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Não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Não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Não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Não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Não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Não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Não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Não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Não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Não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Não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Não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Não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Não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Não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Não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Não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Não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Não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Não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Não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Não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Não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Não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Não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Não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Não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Não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Não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Não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Não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Não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Não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Não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Não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Não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Não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Não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Não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Não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Não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Não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Não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Não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Não</v>
      </c>
      <c r="F1090" s="10" t="str">
        <f>VLOOKUP(A1090,Planilha1!A:Y,21,FALSE)</f>
        <v>Não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Não</v>
      </c>
      <c r="F1091" s="10" t="str">
        <f>VLOOKUP(A1091,Planilha1!A:Y,21,FALSE)</f>
        <v>Não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Não</v>
      </c>
      <c r="F1092" s="10" t="str">
        <f>VLOOKUP(A1092,Planilha1!A:Y,21,FALSE)</f>
        <v>Não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Não</v>
      </c>
      <c r="F1093" s="10" t="str">
        <f>VLOOKUP(A1093,Planilha1!A:Y,21,FALSE)</f>
        <v>Não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Não</v>
      </c>
      <c r="F1094" s="10" t="str">
        <f>VLOOKUP(A1094,Planilha1!A:Y,21,FALSE)</f>
        <v>Não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Não</v>
      </c>
      <c r="F1095" s="10" t="str">
        <f>VLOOKUP(A1095,Planilha1!A:Y,21,FALSE)</f>
        <v>Não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Não</v>
      </c>
      <c r="F1096" s="10" t="str">
        <f>VLOOKUP(A1096,Planilha1!A:Y,21,FALSE)</f>
        <v>Não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Não</v>
      </c>
      <c r="F1097" s="10" t="str">
        <f>VLOOKUP(A1097,Planilha1!A:Y,21,FALSE)</f>
        <v>Não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Não</v>
      </c>
      <c r="F1098" s="10" t="str">
        <f>VLOOKUP(A1098,Planilha1!A:Y,21,FALSE)</f>
        <v>Não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Não</v>
      </c>
      <c r="F1099" s="10" t="str">
        <f>VLOOKUP(A1099,Planilha1!A:Y,21,FALSE)</f>
        <v>Não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Não</v>
      </c>
      <c r="F1100" s="10" t="str">
        <f>VLOOKUP(A1100,Planilha1!A:Y,21,FALSE)</f>
        <v>Não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Não</v>
      </c>
      <c r="F1101" s="10" t="str">
        <f>VLOOKUP(A1101,Planilha1!A:Y,21,FALSE)</f>
        <v>Não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Não</v>
      </c>
      <c r="F1102" s="10" t="str">
        <f>VLOOKUP(A1102,Planilha1!A:Y,21,FALSE)</f>
        <v>Não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Não</v>
      </c>
      <c r="F1103" s="10" t="str">
        <f>VLOOKUP(A1103,Planilha1!A:Y,21,FALSE)</f>
        <v>Não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Não</v>
      </c>
      <c r="F1104" s="10" t="str">
        <f>VLOOKUP(A1104,Planilha1!A:Y,21,FALSE)</f>
        <v>Não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Não</v>
      </c>
      <c r="F1105" s="10" t="str">
        <f>VLOOKUP(A1105,Planilha1!A:Y,21,FALSE)</f>
        <v>Não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Não</v>
      </c>
      <c r="F1106" s="10" t="str">
        <f>VLOOKUP(A1106,Planilha1!A:Y,21,FALSE)</f>
        <v>Não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Não</v>
      </c>
      <c r="F1107" s="10" t="str">
        <f>VLOOKUP(A1107,Planilha1!A:Y,21,FALSE)</f>
        <v>Não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Não</v>
      </c>
      <c r="F1109" s="10" t="str">
        <f>VLOOKUP(A1109,Planilha1!A:Y,21,FALSE)</f>
        <v>Não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Não</v>
      </c>
      <c r="F1110" s="10" t="str">
        <f>VLOOKUP(A1110,Planilha1!A:Y,21,FALSE)</f>
        <v>Não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Não</v>
      </c>
      <c r="F1111" s="10" t="str">
        <f>VLOOKUP(A1111,Planilha1!A:Y,21,FALSE)</f>
        <v>Não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Não</v>
      </c>
      <c r="F1112" s="10" t="str">
        <f>VLOOKUP(A1112,Planilha1!A:Y,21,FALSE)</f>
        <v>Não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Não</v>
      </c>
      <c r="F1113" s="10" t="str">
        <f>VLOOKUP(A1113,Planilha1!A:Y,21,FALSE)</f>
        <v>Não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Não</v>
      </c>
      <c r="F1114" s="10" t="str">
        <f>VLOOKUP(A1114,Planilha1!A:Y,21,FALSE)</f>
        <v>Não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Não</v>
      </c>
      <c r="F1115" s="10" t="str">
        <f>VLOOKUP(A1115,Planilha1!A:Y,21,FALSE)</f>
        <v>Não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Não</v>
      </c>
      <c r="F1116" s="10" t="str">
        <f>VLOOKUP(A1116,Planilha1!A:Y,21,FALSE)</f>
        <v>Não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Não</v>
      </c>
      <c r="F1117" s="10" t="str">
        <f>VLOOKUP(A1117,Planilha1!A:Y,21,FALSE)</f>
        <v>Não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Não</v>
      </c>
      <c r="F1118" s="10" t="str">
        <f>VLOOKUP(A1118,Planilha1!A:Y,21,FALSE)</f>
        <v>Não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Não</v>
      </c>
      <c r="F1119" s="10" t="str">
        <f>VLOOKUP(A1119,Planilha1!A:Y,21,FALSE)</f>
        <v>Não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Não</v>
      </c>
      <c r="F1120" s="10" t="str">
        <f>VLOOKUP(A1120,Planilha1!A:Y,21,FALSE)</f>
        <v>Não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Não</v>
      </c>
      <c r="F1121" s="10" t="str">
        <f>VLOOKUP(A1121,Planilha1!A:Y,21,FALSE)</f>
        <v>Não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Não</v>
      </c>
      <c r="F1122" s="10" t="str">
        <f>VLOOKUP(A1122,Planilha1!A:Y,21,FALSE)</f>
        <v>Não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Não</v>
      </c>
      <c r="F1123" s="10" t="str">
        <f>VLOOKUP(A1123,Planilha1!A:Y,21,FALSE)</f>
        <v>Não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Não</v>
      </c>
      <c r="F1124" s="10" t="str">
        <f>VLOOKUP(A1124,Planilha1!A:Y,21,FALSE)</f>
        <v>Não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Não</v>
      </c>
      <c r="F1125" s="10" t="str">
        <f>VLOOKUP(A1125,Planilha1!A:Y,21,FALSE)</f>
        <v>Não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Não</v>
      </c>
      <c r="F1126" s="10" t="str">
        <f>VLOOKUP(A1126,Planilha1!A:Y,21,FALSE)</f>
        <v>Não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Não</v>
      </c>
      <c r="F1127" s="10" t="str">
        <f>VLOOKUP(A1127,Planilha1!A:Y,21,FALSE)</f>
        <v>Não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Não</v>
      </c>
      <c r="F1128" s="10" t="str">
        <f>VLOOKUP(A1128,Planilha1!A:Y,21,FALSE)</f>
        <v>Não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Não</v>
      </c>
      <c r="F1129" s="10" t="str">
        <f>VLOOKUP(A1129,Planilha1!A:Y,21,FALSE)</f>
        <v>Não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Não</v>
      </c>
      <c r="F1130" s="10" t="str">
        <f>VLOOKUP(A1130,Planilha1!A:Y,21,FALSE)</f>
        <v>Não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Não</v>
      </c>
      <c r="F1131" s="10" t="str">
        <f>VLOOKUP(A1131,Planilha1!A:Y,21,FALSE)</f>
        <v>Não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Não</v>
      </c>
      <c r="F1132" s="10" t="str">
        <f>VLOOKUP(A1132,Planilha1!A:Y,21,FALSE)</f>
        <v>Não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Não</v>
      </c>
      <c r="F1133" s="10" t="str">
        <f>VLOOKUP(A1133,Planilha1!A:Y,21,FALSE)</f>
        <v>Não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Não</v>
      </c>
      <c r="F1134" s="10" t="str">
        <f>VLOOKUP(A1134,Planilha1!A:Y,21,FALSE)</f>
        <v>Não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Não</v>
      </c>
      <c r="F1135" s="10" t="str">
        <f>VLOOKUP(A1135,Planilha1!A:Y,21,FALSE)</f>
        <v>Não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Não</v>
      </c>
      <c r="F1136" s="10" t="str">
        <f>VLOOKUP(A1136,Planilha1!A:Y,21,FALSE)</f>
        <v>Não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Não</v>
      </c>
      <c r="F1137" s="10" t="str">
        <f>VLOOKUP(A1137,Planilha1!A:Y,21,FALSE)</f>
        <v>Não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Não</v>
      </c>
      <c r="F1138" s="10" t="str">
        <f>VLOOKUP(A1138,Planilha1!A:Y,21,FALSE)</f>
        <v>Não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Não</v>
      </c>
      <c r="F1139" s="10" t="str">
        <f>VLOOKUP(A1139,Planilha1!A:Y,21,FALSE)</f>
        <v>Não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Não</v>
      </c>
      <c r="F1140" s="10" t="str">
        <f>VLOOKUP(A1140,Planilha1!A:Y,21,FALSE)</f>
        <v>Não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Não</v>
      </c>
      <c r="F1141" s="10" t="str">
        <f>VLOOKUP(A1141,Planilha1!A:Y,21,FALSE)</f>
        <v>Não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Não</v>
      </c>
      <c r="F1142" s="10" t="str">
        <f>VLOOKUP(A1142,Planilha1!A:Y,21,FALSE)</f>
        <v>Não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Não</v>
      </c>
      <c r="F1143" s="10" t="str">
        <f>VLOOKUP(A1143,Planilha1!A:Y,21,FALSE)</f>
        <v>Não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Não</v>
      </c>
      <c r="F1144" s="10" t="str">
        <f>VLOOKUP(A1144,Planilha1!A:Y,21,FALSE)</f>
        <v>Não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Não</v>
      </c>
      <c r="F1145" s="10" t="str">
        <f>VLOOKUP(A1145,Planilha1!A:Y,21,FALSE)</f>
        <v>Não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Não</v>
      </c>
      <c r="F1146" s="10" t="str">
        <f>VLOOKUP(A1146,Planilha1!A:Y,21,FALSE)</f>
        <v>Não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Não</v>
      </c>
      <c r="F1147" s="10" t="str">
        <f>VLOOKUP(A1147,Planilha1!A:Y,21,FALSE)</f>
        <v>Não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Não</v>
      </c>
      <c r="F1148" s="10" t="str">
        <f>VLOOKUP(A1148,Planilha1!A:Y,21,FALSE)</f>
        <v>Não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Não</v>
      </c>
      <c r="F1149" s="10" t="str">
        <f>VLOOKUP(A1149,Planilha1!A:Y,21,FALSE)</f>
        <v>Não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Não</v>
      </c>
      <c r="F1150" s="10" t="str">
        <f>VLOOKUP(A1150,Planilha1!A:Y,21,FALSE)</f>
        <v>Não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Não</v>
      </c>
      <c r="F1151" s="10" t="str">
        <f>VLOOKUP(A1151,Planilha1!A:Y,21,FALSE)</f>
        <v>Não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Não</v>
      </c>
      <c r="F1152" s="10" t="str">
        <f>VLOOKUP(A1152,Planilha1!A:Y,21,FALSE)</f>
        <v>Não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Não</v>
      </c>
      <c r="F1153" s="10" t="str">
        <f>VLOOKUP(A1153,Planilha1!A:Y,21,FALSE)</f>
        <v>Não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Não</v>
      </c>
      <c r="F1154" s="10" t="str">
        <f>VLOOKUP(A1154,Planilha1!A:Y,21,FALSE)</f>
        <v>Não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Não</v>
      </c>
      <c r="F1155" s="10" t="str">
        <f>VLOOKUP(A1155,Planilha1!A:Y,21,FALSE)</f>
        <v>Não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Não</v>
      </c>
      <c r="F1156" s="10" t="str">
        <f>VLOOKUP(A1156,Planilha1!A:Y,21,FALSE)</f>
        <v>Não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Não</v>
      </c>
      <c r="F1157" s="10" t="str">
        <f>VLOOKUP(A1157,Planilha1!A:Y,21,FALSE)</f>
        <v>Não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Não</v>
      </c>
      <c r="F1158" s="10" t="str">
        <f>VLOOKUP(A1158,Planilha1!A:Y,21,FALSE)</f>
        <v>Não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Não</v>
      </c>
      <c r="F1159" s="10" t="str">
        <f>VLOOKUP(A1159,Planilha1!A:Y,21,FALSE)</f>
        <v>Não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Não</v>
      </c>
      <c r="F1160" s="10" t="str">
        <f>VLOOKUP(A1160,Planilha1!A:Y,21,FALSE)</f>
        <v>Não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Não</v>
      </c>
      <c r="F1161" s="10" t="str">
        <f>VLOOKUP(A1161,Planilha1!A:Y,21,FALSE)</f>
        <v>Não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Não</v>
      </c>
      <c r="F1162" s="10" t="str">
        <f>VLOOKUP(A1162,Planilha1!A:Y,21,FALSE)</f>
        <v>Não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Não</v>
      </c>
      <c r="F1163" s="10" t="str">
        <f>VLOOKUP(A1163,Planilha1!A:Y,21,FALSE)</f>
        <v>Não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Não</v>
      </c>
      <c r="F1164" s="10" t="str">
        <f>VLOOKUP(A1164,Planilha1!A:Y,21,FALSE)</f>
        <v>Não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Não</v>
      </c>
      <c r="F1165" s="10" t="str">
        <f>VLOOKUP(A1165,Planilha1!A:Y,21,FALSE)</f>
        <v>Não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Não</v>
      </c>
      <c r="F1166" s="10" t="str">
        <f>VLOOKUP(A1166,Planilha1!A:Y,21,FALSE)</f>
        <v>Não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Não</v>
      </c>
      <c r="F1167" s="10" t="str">
        <f>VLOOKUP(A1167,Planilha1!A:Y,21,FALSE)</f>
        <v>Não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Não</v>
      </c>
      <c r="F1168" s="10" t="str">
        <f>VLOOKUP(A1168,Planilha1!A:Y,21,FALSE)</f>
        <v>Não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Não</v>
      </c>
      <c r="F1169" s="10" t="str">
        <f>VLOOKUP(A1169,Planilha1!A:Y,21,FALSE)</f>
        <v>Não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Não</v>
      </c>
      <c r="F1170" s="10" t="str">
        <f>VLOOKUP(A1170,Planilha1!A:Y,21,FALSE)</f>
        <v>Não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Não</v>
      </c>
      <c r="F1171" s="10" t="str">
        <f>VLOOKUP(A1171,Planilha1!A:Y,21,FALSE)</f>
        <v>Não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Não</v>
      </c>
      <c r="F1172" s="10" t="str">
        <f>VLOOKUP(A1172,Planilha1!A:Y,21,FALSE)</f>
        <v>Não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Não</v>
      </c>
      <c r="F1173" s="10" t="str">
        <f>VLOOKUP(A1173,Planilha1!A:Y,21,FALSE)</f>
        <v>Não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Não</v>
      </c>
      <c r="F1174" s="10" t="str">
        <f>VLOOKUP(A1174,Planilha1!A:Y,21,FALSE)</f>
        <v>Não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Não</v>
      </c>
      <c r="F1175" s="10" t="str">
        <f>VLOOKUP(A1175,Planilha1!A:Y,21,FALSE)</f>
        <v>Não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Não</v>
      </c>
      <c r="F1176" s="10" t="str">
        <f>VLOOKUP(A1176,Planilha1!A:Y,21,FALSE)</f>
        <v>Não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Não</v>
      </c>
      <c r="F1177" s="10" t="str">
        <f>VLOOKUP(A1177,Planilha1!A:Y,21,FALSE)</f>
        <v>Não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Não</v>
      </c>
      <c r="F1178" s="10" t="str">
        <f>VLOOKUP(A1178,Planilha1!A:Y,21,FALSE)</f>
        <v>Não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Não</v>
      </c>
      <c r="F1179" s="10" t="str">
        <f>VLOOKUP(A1179,Planilha1!A:Y,21,FALSE)</f>
        <v>Não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Não</v>
      </c>
      <c r="F1180" s="10" t="str">
        <f>VLOOKUP(A1180,Planilha1!A:Y,21,FALSE)</f>
        <v>Não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Não</v>
      </c>
      <c r="F1181" s="10" t="str">
        <f>VLOOKUP(A1181,Planilha1!A:Y,21,FALSE)</f>
        <v>Não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Não</v>
      </c>
      <c r="F1182" s="10" t="str">
        <f>VLOOKUP(A1182,Planilha1!A:Y,21,FALSE)</f>
        <v>Não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Não</v>
      </c>
      <c r="F1183" s="10" t="str">
        <f>VLOOKUP(A1183,Planilha1!A:Y,21,FALSE)</f>
        <v>Não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Não</v>
      </c>
      <c r="F1184" s="10" t="str">
        <f>VLOOKUP(A1184,Planilha1!A:Y,21,FALSE)</f>
        <v>Não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Não</v>
      </c>
      <c r="F1185" s="10" t="str">
        <f>VLOOKUP(A1185,Planilha1!A:Y,21,FALSE)</f>
        <v>Não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Não</v>
      </c>
      <c r="F1187" s="10" t="str">
        <f>VLOOKUP(A1187,Planilha1!A:Y,21,FALSE)</f>
        <v>Não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Não</v>
      </c>
      <c r="F1188" s="10" t="str">
        <f>VLOOKUP(A1188,Planilha1!A:Y,21,FALSE)</f>
        <v>Não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Não</v>
      </c>
      <c r="F1189" s="10" t="str">
        <f>VLOOKUP(A1189,Planilha1!A:Y,21,FALSE)</f>
        <v>Não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Não</v>
      </c>
      <c r="F1190" s="10" t="str">
        <f>VLOOKUP(A1190,Planilha1!A:Y,21,FALSE)</f>
        <v>Não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Não</v>
      </c>
      <c r="F1191" s="10" t="str">
        <f>VLOOKUP(A1191,Planilha1!A:Y,21,FALSE)</f>
        <v>Não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Não</v>
      </c>
      <c r="F1192" s="10" t="str">
        <f>VLOOKUP(A1192,Planilha1!A:Y,21,FALSE)</f>
        <v>Não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Não</v>
      </c>
      <c r="F1193" s="10" t="str">
        <f>VLOOKUP(A1193,Planilha1!A:Y,21,FALSE)</f>
        <v>Não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Não</v>
      </c>
      <c r="F1194" s="10" t="str">
        <f>VLOOKUP(A1194,Planilha1!A:Y,21,FALSE)</f>
        <v>Não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Não</v>
      </c>
      <c r="F1195" s="10" t="str">
        <f>VLOOKUP(A1195,Planilha1!A:Y,21,FALSE)</f>
        <v>Não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Não</v>
      </c>
      <c r="F1197" s="10" t="str">
        <f>VLOOKUP(A1197,Planilha1!A:Y,21,FALSE)</f>
        <v>Não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Não</v>
      </c>
      <c r="F1198" s="10" t="str">
        <f>VLOOKUP(A1198,Planilha1!A:Y,21,FALSE)</f>
        <v>Não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Não</v>
      </c>
      <c r="F1199" s="10" t="str">
        <f>VLOOKUP(A1199,Planilha1!A:Y,21,FALSE)</f>
        <v>Não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Não</v>
      </c>
      <c r="F1200" s="10" t="str">
        <f>VLOOKUP(A1200,Planilha1!A:Y,21,FALSE)</f>
        <v>Não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Não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Não</v>
      </c>
      <c r="F1202" s="10" t="str">
        <f>VLOOKUP(A1202,Planilha1!A:Y,21,FALSE)</f>
        <v>Não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Não</v>
      </c>
      <c r="F1203" s="10" t="str">
        <f>VLOOKUP(A1203,Planilha1!A:Y,21,FALSE)</f>
        <v>Não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Não</v>
      </c>
      <c r="F1204" s="10" t="str">
        <f>VLOOKUP(A1204,Planilha1!A:Y,21,FALSE)</f>
        <v>Não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Não</v>
      </c>
      <c r="F1205" s="10" t="str">
        <f>VLOOKUP(A1205,Planilha1!A:Y,21,FALSE)</f>
        <v>Não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Não</v>
      </c>
      <c r="F1206" s="10" t="str">
        <f>VLOOKUP(A1206,Planilha1!A:Y,21,FALSE)</f>
        <v>Não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Não</v>
      </c>
      <c r="F1207" s="10" t="str">
        <f>VLOOKUP(A1207,Planilha1!A:Y,21,FALSE)</f>
        <v>Não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Não</v>
      </c>
      <c r="F1208" s="10" t="str">
        <f>VLOOKUP(A1208,Planilha1!A:Y,21,FALSE)</f>
        <v>Não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Não</v>
      </c>
      <c r="F1209" s="10" t="str">
        <f>VLOOKUP(A1209,Planilha1!A:Y,21,FALSE)</f>
        <v>Não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Não</v>
      </c>
      <c r="F1210" s="10" t="str">
        <f>VLOOKUP(A1210,Planilha1!A:Y,21,FALSE)</f>
        <v>Não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Não</v>
      </c>
      <c r="F1211" s="10" t="str">
        <f>VLOOKUP(A1211,Planilha1!A:Y,21,FALSE)</f>
        <v>Não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Não</v>
      </c>
      <c r="F1212" s="10" t="str">
        <f>VLOOKUP(A1212,Planilha1!A:Y,21,FALSE)</f>
        <v>Não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Não</v>
      </c>
      <c r="F1213" s="10" t="str">
        <f>VLOOKUP(A1213,Planilha1!A:Y,21,FALSE)</f>
        <v>Não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Não</v>
      </c>
      <c r="F1214" s="10" t="str">
        <f>VLOOKUP(A1214,Planilha1!A:Y,21,FALSE)</f>
        <v>Não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Não</v>
      </c>
      <c r="F1215" s="10" t="str">
        <f>VLOOKUP(A1215,Planilha1!A:Y,21,FALSE)</f>
        <v>Não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Não</v>
      </c>
      <c r="F1216" s="10" t="str">
        <f>VLOOKUP(A1216,Planilha1!A:Y,21,FALSE)</f>
        <v>Não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Não</v>
      </c>
      <c r="F1217" s="10" t="str">
        <f>VLOOKUP(A1217,Planilha1!A:Y,21,FALSE)</f>
        <v>Não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Não</v>
      </c>
      <c r="F1218" s="10" t="str">
        <f>VLOOKUP(A1218,Planilha1!A:Y,21,FALSE)</f>
        <v>Não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Não</v>
      </c>
      <c r="F1219" s="10" t="str">
        <f>VLOOKUP(A1219,Planilha1!A:Y,21,FALSE)</f>
        <v>Não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Não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Não</v>
      </c>
      <c r="F1221" s="10" t="str">
        <f>VLOOKUP(A1221,Planilha1!A:Y,21,FALSE)</f>
        <v>Não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Não</v>
      </c>
      <c r="F1222" s="10" t="str">
        <f>VLOOKUP(A1222,Planilha1!A:Y,21,FALSE)</f>
        <v>Não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Não</v>
      </c>
      <c r="F1223" s="10" t="str">
        <f>VLOOKUP(A1223,Planilha1!A:Y,21,FALSE)</f>
        <v>Não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Não</v>
      </c>
      <c r="F1224" s="10" t="str">
        <f>VLOOKUP(A1224,Planilha1!A:Y,21,FALSE)</f>
        <v>Não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Não</v>
      </c>
      <c r="F1225" s="10" t="str">
        <f>VLOOKUP(A1225,Planilha1!A:Y,21,FALSE)</f>
        <v>Não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Não</v>
      </c>
      <c r="F1226" s="10" t="str">
        <f>VLOOKUP(A1226,Planilha1!A:Y,21,FALSE)</f>
        <v>Não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Não</v>
      </c>
      <c r="F1227" s="10" t="str">
        <f>VLOOKUP(A1227,Planilha1!A:Y,21,FALSE)</f>
        <v>Não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Não</v>
      </c>
      <c r="F1228" s="10" t="str">
        <f>VLOOKUP(A1228,Planilha1!A:Y,21,FALSE)</f>
        <v>Não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Não</v>
      </c>
      <c r="F1229" s="10" t="str">
        <f>VLOOKUP(A1229,Planilha1!A:Y,21,FALSE)</f>
        <v>Não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Não</v>
      </c>
      <c r="F1230" s="10" t="str">
        <f>VLOOKUP(A1230,Planilha1!A:Y,21,FALSE)</f>
        <v>Não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Não</v>
      </c>
      <c r="F1231" s="10" t="str">
        <f>VLOOKUP(A1231,Planilha1!A:Y,21,FALSE)</f>
        <v>Não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Não</v>
      </c>
      <c r="F1232" s="10" t="str">
        <f>VLOOKUP(A1232,Planilha1!A:Y,21,FALSE)</f>
        <v>Não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Não</v>
      </c>
      <c r="F1233" s="10" t="str">
        <f>VLOOKUP(A1233,Planilha1!A:Y,21,FALSE)</f>
        <v>Não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Não</v>
      </c>
      <c r="F1234" s="10" t="str">
        <f>VLOOKUP(A1234,Planilha1!A:Y,21,FALSE)</f>
        <v>Não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Não</v>
      </c>
      <c r="F1235" s="10" t="str">
        <f>VLOOKUP(A1235,Planilha1!A:Y,21,FALSE)</f>
        <v>Não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Não</v>
      </c>
      <c r="F1236" s="10" t="str">
        <f>VLOOKUP(A1236,Planilha1!A:Y,21,FALSE)</f>
        <v>Não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Não</v>
      </c>
      <c r="F1237" s="10" t="str">
        <f>VLOOKUP(A1237,Planilha1!A:Y,21,FALSE)</f>
        <v>Não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Não</v>
      </c>
      <c r="F1238" s="10" t="str">
        <f>VLOOKUP(A1238,Planilha1!A:Y,21,FALSE)</f>
        <v>Não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Não</v>
      </c>
      <c r="F1239" s="10" t="str">
        <f>VLOOKUP(A1239,Planilha1!A:Y,21,FALSE)</f>
        <v>Não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Não</v>
      </c>
      <c r="F1240" s="10" t="str">
        <f>VLOOKUP(A1240,Planilha1!A:Y,21,FALSE)</f>
        <v>Não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Não</v>
      </c>
      <c r="F1241" s="10" t="str">
        <f>VLOOKUP(A1241,Planilha1!A:Y,21,FALSE)</f>
        <v>Não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Não</v>
      </c>
      <c r="F1242" s="10" t="str">
        <f>VLOOKUP(A1242,Planilha1!A:Y,21,FALSE)</f>
        <v>Não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Não</v>
      </c>
      <c r="F1243" s="10" t="str">
        <f>VLOOKUP(A1243,Planilha1!A:Y,21,FALSE)</f>
        <v>Não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Não</v>
      </c>
      <c r="F1244" s="10" t="str">
        <f>VLOOKUP(A1244,Planilha1!A:Y,21,FALSE)</f>
        <v>Não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Não</v>
      </c>
      <c r="F1245" s="10" t="str">
        <f>VLOOKUP(A1245,Planilha1!A:Y,21,FALSE)</f>
        <v>Não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Não</v>
      </c>
      <c r="F1246" s="10" t="str">
        <f>VLOOKUP(A1246,Planilha1!A:Y,21,FALSE)</f>
        <v>Não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Não</v>
      </c>
      <c r="F1247" s="10" t="str">
        <f>VLOOKUP(A1247,Planilha1!A:Y,21,FALSE)</f>
        <v>Não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Não</v>
      </c>
      <c r="F1248" s="10" t="str">
        <f>VLOOKUP(A1248,Planilha1!A:Y,21,FALSE)</f>
        <v>Não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Não</v>
      </c>
      <c r="F1249" s="10" t="str">
        <f>VLOOKUP(A1249,Planilha1!A:Y,21,FALSE)</f>
        <v>Não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Não</v>
      </c>
      <c r="F1250" s="10" t="str">
        <f>VLOOKUP(A1250,Planilha1!A:Y,21,FALSE)</f>
        <v>Não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Não</v>
      </c>
      <c r="F1251" s="10" t="str">
        <f>VLOOKUP(A1251,Planilha1!A:Y,21,FALSE)</f>
        <v>Não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Não</v>
      </c>
      <c r="F1252" s="10" t="str">
        <f>VLOOKUP(A1252,Planilha1!A:Y,21,FALSE)</f>
        <v>Não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Não</v>
      </c>
      <c r="F1254" s="10" t="str">
        <f>VLOOKUP(A1254,Planilha1!A:Y,21,FALSE)</f>
        <v>Não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Não</v>
      </c>
      <c r="F1255" s="10" t="str">
        <f>VLOOKUP(A1255,Planilha1!A:Y,21,FALSE)</f>
        <v>Não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Não</v>
      </c>
      <c r="F1256" s="10" t="str">
        <f>VLOOKUP(A1256,Planilha1!A:Y,21,FALSE)</f>
        <v>Não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Não</v>
      </c>
      <c r="F1257" s="10" t="str">
        <f>VLOOKUP(A1257,Planilha1!A:Y,21,FALSE)</f>
        <v>Não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Não</v>
      </c>
      <c r="F1258" s="10" t="str">
        <f>VLOOKUP(A1258,Planilha1!A:Y,21,FALSE)</f>
        <v>Não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Não</v>
      </c>
      <c r="F1259" s="10" t="str">
        <f>VLOOKUP(A1259,Planilha1!A:Y,21,FALSE)</f>
        <v>Não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Não</v>
      </c>
      <c r="F1260" s="10" t="str">
        <f>VLOOKUP(A1260,Planilha1!A:Y,21,FALSE)</f>
        <v>Não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Não</v>
      </c>
      <c r="F1261" s="10" t="str">
        <f>VLOOKUP(A1261,Planilha1!A:Y,21,FALSE)</f>
        <v>Não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Não</v>
      </c>
      <c r="F1262" s="10" t="str">
        <f>VLOOKUP(A1262,Planilha1!A:Y,21,FALSE)</f>
        <v>Não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Não</v>
      </c>
      <c r="F1263" s="10" t="str">
        <f>VLOOKUP(A1263,Planilha1!A:Y,21,FALSE)</f>
        <v>Não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Não</v>
      </c>
      <c r="F1264" s="10" t="str">
        <f>VLOOKUP(A1264,Planilha1!A:Y,21,FALSE)</f>
        <v>Não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Não</v>
      </c>
      <c r="F1265" s="10" t="str">
        <f>VLOOKUP(A1265,Planilha1!A:Y,21,FALSE)</f>
        <v>Não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Não</v>
      </c>
      <c r="F1266" s="10" t="str">
        <f>VLOOKUP(A1266,Planilha1!A:Y,21,FALSE)</f>
        <v>Não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Não</v>
      </c>
      <c r="F1267" s="10" t="str">
        <f>VLOOKUP(A1267,Planilha1!A:Y,21,FALSE)</f>
        <v>Não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Não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Não</v>
      </c>
      <c r="F1269" s="10" t="str">
        <f>VLOOKUP(A1269,Planilha1!A:Y,21,FALSE)</f>
        <v>Não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Não</v>
      </c>
      <c r="F1270" s="10" t="str">
        <f>VLOOKUP(A1270,Planilha1!A:Y,21,FALSE)</f>
        <v>Não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Não</v>
      </c>
      <c r="F1271" s="10" t="str">
        <f>VLOOKUP(A1271,Planilha1!A:Y,21,FALSE)</f>
        <v>Não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Não</v>
      </c>
      <c r="F1272" s="10" t="str">
        <f>VLOOKUP(A1272,Planilha1!A:Y,21,FALSE)</f>
        <v>Não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Não</v>
      </c>
      <c r="F1273" s="10" t="str">
        <f>VLOOKUP(A1273,Planilha1!A:Y,21,FALSE)</f>
        <v>Não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Não</v>
      </c>
      <c r="F1274" s="10" t="str">
        <f>VLOOKUP(A1274,Planilha1!A:Y,21,FALSE)</f>
        <v>Não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Não</v>
      </c>
      <c r="F1275" s="10" t="str">
        <f>VLOOKUP(A1275,Planilha1!A:Y,21,FALSE)</f>
        <v>Não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Não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Não</v>
      </c>
      <c r="F1277" s="10" t="str">
        <f>VLOOKUP(A1277,Planilha1!A:Y,21,FALSE)</f>
        <v>Não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Não</v>
      </c>
      <c r="F1278" s="10" t="str">
        <f>VLOOKUP(A1278,Planilha1!A:Y,21,FALSE)</f>
        <v>Não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Não</v>
      </c>
      <c r="F1279" s="10" t="str">
        <f>VLOOKUP(A1279,Planilha1!A:Y,21,FALSE)</f>
        <v>Não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Não</v>
      </c>
      <c r="F1280" s="10" t="str">
        <f>VLOOKUP(A1280,Planilha1!A:Y,21,FALSE)</f>
        <v>Não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Não</v>
      </c>
      <c r="F1281" s="10" t="str">
        <f>VLOOKUP(A1281,Planilha1!A:Y,21,FALSE)</f>
        <v>Não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Não</v>
      </c>
      <c r="F1282" s="10" t="str">
        <f>VLOOKUP(A1282,Planilha1!A:Y,21,FALSE)</f>
        <v>Não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Não</v>
      </c>
      <c r="F1283" s="10" t="str">
        <f>VLOOKUP(A1283,Planilha1!A:Y,21,FALSE)</f>
        <v>Não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Não</v>
      </c>
      <c r="F1284" s="10" t="str">
        <f>VLOOKUP(A1284,Planilha1!A:Y,21,FALSE)</f>
        <v>Não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Não</v>
      </c>
      <c r="F1285" s="10" t="str">
        <f>VLOOKUP(A1285,Planilha1!A:Y,21,FALSE)</f>
        <v>Não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Não</v>
      </c>
      <c r="F1286" s="10" t="str">
        <f>VLOOKUP(A1286,Planilha1!A:Y,21,FALSE)</f>
        <v>Não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Não</v>
      </c>
      <c r="F1287" s="10" t="str">
        <f>VLOOKUP(A1287,Planilha1!A:Y,21,FALSE)</f>
        <v>Não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Não</v>
      </c>
      <c r="F1288" s="10" t="str">
        <f>VLOOKUP(A1288,Planilha1!A:Y,21,FALSE)</f>
        <v>Não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Não</v>
      </c>
      <c r="F1289" s="10" t="str">
        <f>VLOOKUP(A1289,Planilha1!A:Y,21,FALSE)</f>
        <v>Não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Não</v>
      </c>
      <c r="F1290" s="10" t="str">
        <f>VLOOKUP(A1290,Planilha1!A:Y,21,FALSE)</f>
        <v>Não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Não</v>
      </c>
      <c r="F1291" s="10" t="str">
        <f>VLOOKUP(A1291,Planilha1!A:Y,21,FALSE)</f>
        <v>Não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Não</v>
      </c>
      <c r="F1292" s="10" t="str">
        <f>VLOOKUP(A1292,Planilha1!A:Y,21,FALSE)</f>
        <v>Não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Não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Não</v>
      </c>
      <c r="F1294" s="10" t="str">
        <f>VLOOKUP(A1294,Planilha1!A:Y,21,FALSE)</f>
        <v>Não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Não</v>
      </c>
      <c r="F1295" s="10" t="str">
        <f>VLOOKUP(A1295,Planilha1!A:Y,21,FALSE)</f>
        <v>Não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Não</v>
      </c>
      <c r="F1296" s="10" t="str">
        <f>VLOOKUP(A1296,Planilha1!A:Y,21,FALSE)</f>
        <v>Não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Não</v>
      </c>
      <c r="F1297" s="10" t="str">
        <f>VLOOKUP(A1297,Planilha1!A:Y,21,FALSE)</f>
        <v>Não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Não</v>
      </c>
      <c r="F1298" s="10" t="str">
        <f>VLOOKUP(A1298,Planilha1!A:Y,21,FALSE)</f>
        <v>Não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Não</v>
      </c>
      <c r="F1299" s="10" t="str">
        <f>VLOOKUP(A1299,Planilha1!A:Y,21,FALSE)</f>
        <v>Não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Não</v>
      </c>
      <c r="F1300" s="10" t="str">
        <f>VLOOKUP(A1300,Planilha1!A:Y,21,FALSE)</f>
        <v>Não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Não</v>
      </c>
      <c r="F1301" s="10" t="str">
        <f>VLOOKUP(A1301,Planilha1!A:Y,21,FALSE)</f>
        <v>Não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Não</v>
      </c>
      <c r="F1302" s="10" t="str">
        <f>VLOOKUP(A1302,Planilha1!A:Y,21,FALSE)</f>
        <v>Não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Não</v>
      </c>
      <c r="F1303" s="10" t="str">
        <f>VLOOKUP(A1303,Planilha1!A:Y,21,FALSE)</f>
        <v>Não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Não</v>
      </c>
      <c r="F1304" s="10" t="str">
        <f>VLOOKUP(A1304,Planilha1!A:Y,21,FALSE)</f>
        <v>Não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Não</v>
      </c>
      <c r="F1305" s="10" t="str">
        <f>VLOOKUP(A1305,Planilha1!A:Y,21,FALSE)</f>
        <v>Não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Não</v>
      </c>
      <c r="F1306" s="10" t="str">
        <f>VLOOKUP(A1306,Planilha1!A:Y,21,FALSE)</f>
        <v>Não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Não</v>
      </c>
      <c r="F1307" s="10" t="str">
        <f>VLOOKUP(A1307,Planilha1!A:Y,21,FALSE)</f>
        <v>Não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Não</v>
      </c>
      <c r="F1308" s="10" t="str">
        <f>VLOOKUP(A1308,Planilha1!A:Y,21,FALSE)</f>
        <v>Não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Não</v>
      </c>
      <c r="F1309" s="10" t="str">
        <f>VLOOKUP(A1309,Planilha1!A:Y,21,FALSE)</f>
        <v>Não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Não</v>
      </c>
      <c r="F1310" s="10" t="str">
        <f>VLOOKUP(A1310,Planilha1!A:Y,21,FALSE)</f>
        <v>Não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Não</v>
      </c>
      <c r="F1311" s="10" t="str">
        <f>VLOOKUP(A1311,Planilha1!A:Y,21,FALSE)</f>
        <v>Não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Não</v>
      </c>
      <c r="F1312" s="10" t="str">
        <f>VLOOKUP(A1312,Planilha1!A:Y,21,FALSE)</f>
        <v>Não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Não</v>
      </c>
      <c r="F1313" s="10" t="str">
        <f>VLOOKUP(A1313,Planilha1!A:Y,21,FALSE)</f>
        <v>Não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Não</v>
      </c>
      <c r="F1314" s="10" t="str">
        <f>VLOOKUP(A1314,Planilha1!A:Y,21,FALSE)</f>
        <v>Não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Não</v>
      </c>
      <c r="F1315" s="10" t="str">
        <f>VLOOKUP(A1315,Planilha1!A:Y,21,FALSE)</f>
        <v>Não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Não</v>
      </c>
      <c r="F1316" s="10" t="str">
        <f>VLOOKUP(A1316,Planilha1!A:Y,21,FALSE)</f>
        <v>Não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Não</v>
      </c>
      <c r="F1317" s="10" t="str">
        <f>VLOOKUP(A1317,Planilha1!A:Y,21,FALSE)</f>
        <v>Não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Não</v>
      </c>
      <c r="F1318" s="10" t="str">
        <f>VLOOKUP(A1318,Planilha1!A:Y,21,FALSE)</f>
        <v>Não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Não</v>
      </c>
      <c r="F1319" s="10" t="str">
        <f>VLOOKUP(A1319,Planilha1!A:Y,21,FALSE)</f>
        <v>Não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Não</v>
      </c>
      <c r="F1320" s="10" t="str">
        <f>VLOOKUP(A1320,Planilha1!A:Y,21,FALSE)</f>
        <v>Não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Não</v>
      </c>
      <c r="F1321" s="10" t="str">
        <f>VLOOKUP(A1321,Planilha1!A:Y,21,FALSE)</f>
        <v>Não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Não</v>
      </c>
      <c r="F1322" s="10" t="str">
        <f>VLOOKUP(A1322,Planilha1!A:Y,21,FALSE)</f>
        <v>Não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Não</v>
      </c>
      <c r="F1323" s="10" t="str">
        <f>VLOOKUP(A1323,Planilha1!A:Y,21,FALSE)</f>
        <v>Não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Não</v>
      </c>
      <c r="F1324" s="10" t="str">
        <f>VLOOKUP(A1324,Planilha1!A:Y,21,FALSE)</f>
        <v>Não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Não</v>
      </c>
      <c r="F1325" s="10" t="str">
        <f>VLOOKUP(A1325,Planilha1!A:Y,21,FALSE)</f>
        <v>Não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Não</v>
      </c>
      <c r="F1326" s="10" t="str">
        <f>VLOOKUP(A1326,Planilha1!A:Y,21,FALSE)</f>
        <v>Não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Não</v>
      </c>
      <c r="F1327" s="10" t="str">
        <f>VLOOKUP(A1327,Planilha1!A:Y,21,FALSE)</f>
        <v>Não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Não</v>
      </c>
      <c r="F1328" s="10" t="str">
        <f>VLOOKUP(A1328,Planilha1!A:Y,21,FALSE)</f>
        <v>Não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Não</v>
      </c>
      <c r="F1329" s="10" t="str">
        <f>VLOOKUP(A1329,Planilha1!A:Y,21,FALSE)</f>
        <v>Não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Não</v>
      </c>
      <c r="F1330" s="10" t="str">
        <f>VLOOKUP(A1330,Planilha1!A:Y,21,FALSE)</f>
        <v>Não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Não</v>
      </c>
      <c r="F1332" s="10" t="str">
        <f>VLOOKUP(A1332,Planilha1!A:Y,21,FALSE)</f>
        <v>Não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Não</v>
      </c>
      <c r="F1333" s="10" t="str">
        <f>VLOOKUP(A1333,Planilha1!A:Y,21,FALSE)</f>
        <v>Não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Não</v>
      </c>
      <c r="F1334" s="10" t="str">
        <f>VLOOKUP(A1334,Planilha1!A:Y,21,FALSE)</f>
        <v>Não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Não</v>
      </c>
      <c r="F1335" s="10" t="str">
        <f>VLOOKUP(A1335,Planilha1!A:Y,21,FALSE)</f>
        <v>Não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Não</v>
      </c>
      <c r="F1336" s="10" t="str">
        <f>VLOOKUP(A1336,Planilha1!A:Y,21,FALSE)</f>
        <v>Não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Não</v>
      </c>
      <c r="F1337" s="10" t="str">
        <f>VLOOKUP(A1337,Planilha1!A:Y,21,FALSE)</f>
        <v>Não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Não</v>
      </c>
      <c r="F1338" s="10" t="str">
        <f>VLOOKUP(A1338,Planilha1!A:Y,21,FALSE)</f>
        <v>Não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Não</v>
      </c>
      <c r="F1339" s="10" t="str">
        <f>VLOOKUP(A1339,Planilha1!A:Y,21,FALSE)</f>
        <v>Não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Não</v>
      </c>
      <c r="F1340" s="10" t="str">
        <f>VLOOKUP(A1340,Planilha1!A:Y,21,FALSE)</f>
        <v>Não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Não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Não</v>
      </c>
      <c r="F1342" s="10" t="str">
        <f>VLOOKUP(A1342,Planilha1!A:Y,21,FALSE)</f>
        <v>Não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Não</v>
      </c>
      <c r="F1343" s="10" t="str">
        <f>VLOOKUP(A1343,Planilha1!A:Y,21,FALSE)</f>
        <v>Não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Não</v>
      </c>
      <c r="F1344" s="10" t="str">
        <f>VLOOKUP(A1344,Planilha1!A:Y,21,FALSE)</f>
        <v>Não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Não</v>
      </c>
      <c r="F1345" s="10" t="str">
        <f>VLOOKUP(A1345,Planilha1!A:Y,21,FALSE)</f>
        <v>Não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Não</v>
      </c>
      <c r="F1346" s="10" t="str">
        <f>VLOOKUP(A1346,Planilha1!A:Y,21,FALSE)</f>
        <v>Não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Não</v>
      </c>
      <c r="F1347" s="10" t="str">
        <f>VLOOKUP(A1347,Planilha1!A:Y,21,FALSE)</f>
        <v>Não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Não</v>
      </c>
      <c r="F1348" s="10" t="str">
        <f>VLOOKUP(A1348,Planilha1!A:Y,21,FALSE)</f>
        <v>Não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Não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Não</v>
      </c>
      <c r="F1350" s="10" t="str">
        <f>VLOOKUP(A1350,Planilha1!A:Y,21,FALSE)</f>
        <v>Não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Não</v>
      </c>
      <c r="F1351" s="10" t="str">
        <f>VLOOKUP(A1351,Planilha1!A:Y,21,FALSE)</f>
        <v>Não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Não</v>
      </c>
      <c r="F1352" s="10" t="str">
        <f>VLOOKUP(A1352,Planilha1!A:Y,21,FALSE)</f>
        <v>Não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Não</v>
      </c>
      <c r="F1353" s="10" t="str">
        <f>VLOOKUP(A1353,Planilha1!A:Y,21,FALSE)</f>
        <v>Não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Não</v>
      </c>
      <c r="F1354" s="10" t="str">
        <f>VLOOKUP(A1354,Planilha1!A:Y,21,FALSE)</f>
        <v>Não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Não</v>
      </c>
      <c r="F1355" s="10" t="str">
        <f>VLOOKUP(A1355,Planilha1!A:Y,21,FALSE)</f>
        <v>Não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Não</v>
      </c>
      <c r="F1356" s="10" t="str">
        <f>VLOOKUP(A1356,Planilha1!A:Y,21,FALSE)</f>
        <v>Não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Não</v>
      </c>
      <c r="F1357" s="10" t="str">
        <f>VLOOKUP(A1357,Planilha1!A:Y,21,FALSE)</f>
        <v>Não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Não</v>
      </c>
      <c r="F1358" s="10" t="str">
        <f>VLOOKUP(A1358,Planilha1!A:Y,21,FALSE)</f>
        <v>Não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Não</v>
      </c>
      <c r="F1359" s="10" t="str">
        <f>VLOOKUP(A1359,Planilha1!A:Y,21,FALSE)</f>
        <v>Não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Não</v>
      </c>
      <c r="F1360" s="10" t="str">
        <f>VLOOKUP(A1360,Planilha1!A:Y,21,FALSE)</f>
        <v>Não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Não</v>
      </c>
      <c r="F1361" s="10" t="str">
        <f>VLOOKUP(A1361,Planilha1!A:Y,21,FALSE)</f>
        <v>Não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Não</v>
      </c>
      <c r="F1362" s="10" t="str">
        <f>VLOOKUP(A1362,Planilha1!A:Y,21,FALSE)</f>
        <v>Não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Não</v>
      </c>
      <c r="F1363" s="10" t="str">
        <f>VLOOKUP(A1363,Planilha1!A:Y,21,FALSE)</f>
        <v>Não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Não</v>
      </c>
      <c r="F1364" s="10" t="str">
        <f>VLOOKUP(A1364,Planilha1!A:Y,21,FALSE)</f>
        <v>Não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Não</v>
      </c>
      <c r="F1366" s="10" t="str">
        <f>VLOOKUP(A1366,Planilha1!A:Y,21,FALSE)</f>
        <v>Não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Não</v>
      </c>
      <c r="F1367" s="10" t="str">
        <f>VLOOKUP(A1367,Planilha1!A:Y,21,FALSE)</f>
        <v>Não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Não</v>
      </c>
      <c r="F1368" s="10" t="str">
        <f>VLOOKUP(A1368,Planilha1!A:Y,21,FALSE)</f>
        <v>Não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Não</v>
      </c>
      <c r="F1369" s="10" t="str">
        <f>VLOOKUP(A1369,Planilha1!A:Y,21,FALSE)</f>
        <v>Não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Não</v>
      </c>
      <c r="F1370" s="10" t="str">
        <f>VLOOKUP(A1370,Planilha1!A:Y,21,FALSE)</f>
        <v>Não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Não</v>
      </c>
      <c r="F1371" s="10" t="str">
        <f>VLOOKUP(A1371,Planilha1!A:Y,21,FALSE)</f>
        <v>Não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Não</v>
      </c>
      <c r="F1372" s="10" t="str">
        <f>VLOOKUP(A1372,Planilha1!A:Y,21,FALSE)</f>
        <v>Não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Não</v>
      </c>
      <c r="F1373" s="10" t="str">
        <f>VLOOKUP(A1373,Planilha1!A:Y,21,FALSE)</f>
        <v>Não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Não</v>
      </c>
      <c r="F1374" s="10" t="str">
        <f>VLOOKUP(A1374,Planilha1!A:Y,21,FALSE)</f>
        <v>Não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Não</v>
      </c>
      <c r="F1375" s="10" t="str">
        <f>VLOOKUP(A1375,Planilha1!A:Y,21,FALSE)</f>
        <v>Não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Não</v>
      </c>
      <c r="F1376" s="10" t="str">
        <f>VLOOKUP(A1376,Planilha1!A:Y,21,FALSE)</f>
        <v>Não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Não</v>
      </c>
      <c r="F1377" s="10" t="str">
        <f>VLOOKUP(A1377,Planilha1!A:Y,21,FALSE)</f>
        <v>Não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Não</v>
      </c>
      <c r="F1378" s="10" t="str">
        <f>VLOOKUP(A1378,Planilha1!A:Y,21,FALSE)</f>
        <v>Não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Não</v>
      </c>
      <c r="F1379" s="10" t="str">
        <f>VLOOKUP(A1379,Planilha1!A:Y,21,FALSE)</f>
        <v>Não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Não</v>
      </c>
      <c r="F1380" s="10" t="str">
        <f>VLOOKUP(A1380,Planilha1!A:Y,21,FALSE)</f>
        <v>Não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Não</v>
      </c>
      <c r="F1381" s="10" t="str">
        <f>VLOOKUP(A1381,Planilha1!A:Y,21,FALSE)</f>
        <v>Não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Não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Não</v>
      </c>
      <c r="F1383" s="10" t="str">
        <f>VLOOKUP(A1383,Planilha1!A:Y,21,FALSE)</f>
        <v>Não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Não</v>
      </c>
      <c r="F1384" s="10" t="str">
        <f>VLOOKUP(A1384,Planilha1!A:Y,21,FALSE)</f>
        <v>Não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Não</v>
      </c>
      <c r="F1385" s="10" t="str">
        <f>VLOOKUP(A1385,Planilha1!A:Y,21,FALSE)</f>
        <v>Não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Não</v>
      </c>
      <c r="F1386" s="10" t="str">
        <f>VLOOKUP(A1386,Planilha1!A:Y,21,FALSE)</f>
        <v>Não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Não</v>
      </c>
      <c r="F1387" s="10" t="str">
        <f>VLOOKUP(A1387,Planilha1!A:Y,21,FALSE)</f>
        <v>Não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Não</v>
      </c>
      <c r="F1388" s="10" t="str">
        <f>VLOOKUP(A1388,Planilha1!A:Y,21,FALSE)</f>
        <v>Não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Não</v>
      </c>
      <c r="F1389" s="10" t="str">
        <f>VLOOKUP(A1389,Planilha1!A:Y,21,FALSE)</f>
        <v>Não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Não</v>
      </c>
      <c r="F1390" s="10" t="str">
        <f>VLOOKUP(A1390,Planilha1!A:Y,21,FALSE)</f>
        <v>Não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Não</v>
      </c>
      <c r="F1391" s="10" t="str">
        <f>VLOOKUP(A1391,Planilha1!A:Y,21,FALSE)</f>
        <v>Não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Não</v>
      </c>
      <c r="F1392" s="10" t="str">
        <f>VLOOKUP(A1392,Planilha1!A:Y,21,FALSE)</f>
        <v>Não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Não</v>
      </c>
      <c r="F1393" s="10" t="str">
        <f>VLOOKUP(A1393,Planilha1!A:Y,21,FALSE)</f>
        <v>Não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Não</v>
      </c>
      <c r="F1394" s="10" t="str">
        <f>VLOOKUP(A1394,Planilha1!A:Y,21,FALSE)</f>
        <v>Não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Não</v>
      </c>
      <c r="F1395" s="10" t="str">
        <f>VLOOKUP(A1395,Planilha1!A:Y,21,FALSE)</f>
        <v>Não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Não</v>
      </c>
      <c r="F1396" s="10" t="str">
        <f>VLOOKUP(A1396,Planilha1!A:Y,21,FALSE)</f>
        <v>Não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Não</v>
      </c>
      <c r="F1397" s="10" t="str">
        <f>VLOOKUP(A1397,Planilha1!A:Y,21,FALSE)</f>
        <v>Não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Não</v>
      </c>
      <c r="F1398" s="10" t="str">
        <f>VLOOKUP(A1398,Planilha1!A:Y,21,FALSE)</f>
        <v>Não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Não</v>
      </c>
      <c r="F1399" s="10" t="str">
        <f>VLOOKUP(A1399,Planilha1!A:Y,21,FALSE)</f>
        <v>Não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Não</v>
      </c>
      <c r="F1400" s="10" t="str">
        <f>VLOOKUP(A1400,Planilha1!A:Y,21,FALSE)</f>
        <v>Não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Não</v>
      </c>
      <c r="F1401" s="10" t="str">
        <f>VLOOKUP(A1401,Planilha1!A:Y,21,FALSE)</f>
        <v>Não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Não</v>
      </c>
      <c r="F1402" s="10" t="str">
        <f>VLOOKUP(A1402,Planilha1!A:Y,21,FALSE)</f>
        <v>Não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Não</v>
      </c>
      <c r="F1403" s="10" t="str">
        <f>VLOOKUP(A1403,Planilha1!A:Y,21,FALSE)</f>
        <v>Não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Não</v>
      </c>
      <c r="F1404" s="10" t="str">
        <f>VLOOKUP(A1404,Planilha1!A:Y,21,FALSE)</f>
        <v>Não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Não</v>
      </c>
      <c r="F1405" s="10" t="str">
        <f>VLOOKUP(A1405,Planilha1!A:Y,21,FALSE)</f>
        <v>Não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Não</v>
      </c>
      <c r="F1406" s="10" t="str">
        <f>VLOOKUP(A1406,Planilha1!A:Y,21,FALSE)</f>
        <v>Não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Não</v>
      </c>
      <c r="F1407" s="10" t="str">
        <f>VLOOKUP(A1407,Planilha1!A:Y,21,FALSE)</f>
        <v>Não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Não</v>
      </c>
      <c r="F1408" s="10" t="str">
        <f>VLOOKUP(A1408,Planilha1!A:Y,21,FALSE)</f>
        <v>Não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Não</v>
      </c>
      <c r="F1409" s="10" t="str">
        <f>VLOOKUP(A1409,Planilha1!A:Y,21,FALSE)</f>
        <v>Não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Não</v>
      </c>
      <c r="F1410" s="10" t="str">
        <f>VLOOKUP(A1410,Planilha1!A:Y,21,FALSE)</f>
        <v>Não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Não</v>
      </c>
      <c r="F1411" s="10" t="str">
        <f>VLOOKUP(A1411,Planilha1!A:Y,21,FALSE)</f>
        <v>Não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Não</v>
      </c>
      <c r="F1412" s="10" t="str">
        <f>VLOOKUP(A1412,Planilha1!A:Y,21,FALSE)</f>
        <v>Não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Não</v>
      </c>
      <c r="F1413" s="10" t="str">
        <f>VLOOKUP(A1413,Planilha1!A:Y,21,FALSE)</f>
        <v>Não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Não</v>
      </c>
      <c r="F1414" s="10" t="str">
        <f>VLOOKUP(A1414,Planilha1!A:Y,21,FALSE)</f>
        <v>Não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Não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Não</v>
      </c>
      <c r="F1416" s="10" t="str">
        <f>VLOOKUP(A1416,Planilha1!A:Y,21,FALSE)</f>
        <v>Não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Não</v>
      </c>
      <c r="F1417" s="10" t="str">
        <f>VLOOKUP(A1417,Planilha1!A:Y,21,FALSE)</f>
        <v>Não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Não</v>
      </c>
      <c r="F1418" s="10" t="str">
        <f>VLOOKUP(A1418,Planilha1!A:Y,21,FALSE)</f>
        <v>Não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Não</v>
      </c>
      <c r="F1419" s="10" t="str">
        <f>VLOOKUP(A1419,Planilha1!A:Y,21,FALSE)</f>
        <v>Não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Não</v>
      </c>
      <c r="F1420" s="10" t="str">
        <f>VLOOKUP(A1420,Planilha1!A:Y,21,FALSE)</f>
        <v>Não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Não</v>
      </c>
      <c r="F1421" s="10" t="str">
        <f>VLOOKUP(A1421,Planilha1!A:Y,21,FALSE)</f>
        <v>Não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Não</v>
      </c>
      <c r="F1422" s="10" t="str">
        <f>VLOOKUP(A1422,Planilha1!A:Y,21,FALSE)</f>
        <v>Não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Não</v>
      </c>
      <c r="F1423" s="10" t="str">
        <f>VLOOKUP(A1423,Planilha1!A:Y,21,FALSE)</f>
        <v>Não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Não</v>
      </c>
      <c r="F1424" s="10" t="str">
        <f>VLOOKUP(A1424,Planilha1!A:Y,21,FALSE)</f>
        <v>Não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Não</v>
      </c>
      <c r="F1425" s="10" t="str">
        <f>VLOOKUP(A1425,Planilha1!A:Y,21,FALSE)</f>
        <v>Não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Não</v>
      </c>
      <c r="F1426" s="10" t="str">
        <f>VLOOKUP(A1426,Planilha1!A:Y,21,FALSE)</f>
        <v>Não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Não</v>
      </c>
      <c r="F1427" s="10" t="str">
        <f>VLOOKUP(A1427,Planilha1!A:Y,21,FALSE)</f>
        <v>Não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Não</v>
      </c>
      <c r="F1428" s="10" t="str">
        <f>VLOOKUP(A1428,Planilha1!A:Y,21,FALSE)</f>
        <v>Não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Não</v>
      </c>
      <c r="F1429" s="10" t="str">
        <f>VLOOKUP(A1429,Planilha1!A:Y,21,FALSE)</f>
        <v>Não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Não</v>
      </c>
      <c r="F1430" s="10" t="str">
        <f>VLOOKUP(A1430,Planilha1!A:Y,21,FALSE)</f>
        <v>Não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Não</v>
      </c>
      <c r="F1431" s="10" t="str">
        <f>VLOOKUP(A1431,Planilha1!A:Y,21,FALSE)</f>
        <v>Não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Não</v>
      </c>
      <c r="F1432" s="10" t="str">
        <f>VLOOKUP(A1432,Planilha1!A:Y,21,FALSE)</f>
        <v>Não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Não</v>
      </c>
      <c r="F1433" s="10" t="str">
        <f>VLOOKUP(A1433,Planilha1!A:Y,21,FALSE)</f>
        <v>Não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Não</v>
      </c>
      <c r="F1434" s="10" t="str">
        <f>VLOOKUP(A1434,Planilha1!A:Y,21,FALSE)</f>
        <v>Não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Não</v>
      </c>
      <c r="F1435" s="10" t="str">
        <f>VLOOKUP(A1435,Planilha1!A:Y,21,FALSE)</f>
        <v>Não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Não</v>
      </c>
      <c r="F1436" s="10" t="str">
        <f>VLOOKUP(A1436,Planilha1!A:Y,21,FALSE)</f>
        <v>Não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Não</v>
      </c>
      <c r="F1437" s="10" t="str">
        <f>VLOOKUP(A1437,Planilha1!A:Y,21,FALSE)</f>
        <v>Não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Não</v>
      </c>
      <c r="F1438" s="10" t="str">
        <f>VLOOKUP(A1438,Planilha1!A:Y,21,FALSE)</f>
        <v>Não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Não</v>
      </c>
      <c r="F1439" s="10" t="str">
        <f>VLOOKUP(A1439,Planilha1!A:Y,21,FALSE)</f>
        <v>Não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Não</v>
      </c>
      <c r="F1440" s="10" t="str">
        <f>VLOOKUP(A1440,Planilha1!A:Y,21,FALSE)</f>
        <v>Não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Não</v>
      </c>
      <c r="F1441" s="10" t="str">
        <f>VLOOKUP(A1441,Planilha1!A:Y,21,FALSE)</f>
        <v>Não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Não</v>
      </c>
      <c r="F1442" s="10" t="str">
        <f>VLOOKUP(A1442,Planilha1!A:Y,21,FALSE)</f>
        <v>Não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Não</v>
      </c>
      <c r="F1443" s="10" t="str">
        <f>VLOOKUP(A1443,Planilha1!A:Y,21,FALSE)</f>
        <v>Não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Não</v>
      </c>
      <c r="F1444" s="10" t="str">
        <f>VLOOKUP(A1444,Planilha1!A:Y,21,FALSE)</f>
        <v>Não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Não</v>
      </c>
      <c r="F1445" s="10" t="str">
        <f>VLOOKUP(A1445,Planilha1!A:Y,21,FALSE)</f>
        <v>Não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Não</v>
      </c>
      <c r="F1446" s="10" t="str">
        <f>VLOOKUP(A1446,Planilha1!A:Y,21,FALSE)</f>
        <v>Não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Não</v>
      </c>
      <c r="F1447" s="10" t="str">
        <f>VLOOKUP(A1447,Planilha1!A:Y,21,FALSE)</f>
        <v>Não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Não</v>
      </c>
      <c r="F1448" s="10" t="str">
        <f>VLOOKUP(A1448,Planilha1!A:Y,21,FALSE)</f>
        <v>Não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Não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Não</v>
      </c>
      <c r="F1450" s="10" t="str">
        <f>VLOOKUP(A1450,Planilha1!A:Y,21,FALSE)</f>
        <v>Não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Não</v>
      </c>
      <c r="F1451" s="10" t="str">
        <f>VLOOKUP(A1451,Planilha1!A:Y,21,FALSE)</f>
        <v>Não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Não</v>
      </c>
      <c r="F1452" s="10" t="str">
        <f>VLOOKUP(A1452,Planilha1!A:Y,21,FALSE)</f>
        <v>Não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Não</v>
      </c>
      <c r="F1453" s="10" t="str">
        <f>VLOOKUP(A1453,Planilha1!A:Y,21,FALSE)</f>
        <v>Não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Não</v>
      </c>
      <c r="F1454" s="10" t="str">
        <f>VLOOKUP(A1454,Planilha1!A:Y,21,FALSE)</f>
        <v>Não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Não</v>
      </c>
      <c r="F1455" s="10" t="str">
        <f>VLOOKUP(A1455,Planilha1!A:Y,21,FALSE)</f>
        <v>Não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Não</v>
      </c>
      <c r="F1456" s="10" t="str">
        <f>VLOOKUP(A1456,Planilha1!A:Y,21,FALSE)</f>
        <v>Não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Não</v>
      </c>
      <c r="F1457" s="10" t="str">
        <f>VLOOKUP(A1457,Planilha1!A:Y,21,FALSE)</f>
        <v>Não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Não</v>
      </c>
      <c r="F1458" s="10" t="str">
        <f>VLOOKUP(A1458,Planilha1!A:Y,21,FALSE)</f>
        <v>Não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Não</v>
      </c>
      <c r="F1459" s="10" t="str">
        <f>VLOOKUP(A1459,Planilha1!A:Y,21,FALSE)</f>
        <v>Não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Não</v>
      </c>
      <c r="F1460" s="10" t="str">
        <f>VLOOKUP(A1460,Planilha1!A:Y,21,FALSE)</f>
        <v>Não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Não</v>
      </c>
      <c r="F1461" s="10" t="str">
        <f>VLOOKUP(A1461,Planilha1!A:Y,21,FALSE)</f>
        <v>Não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Não</v>
      </c>
      <c r="F1462" s="10" t="str">
        <f>VLOOKUP(A1462,Planilha1!A:Y,21,FALSE)</f>
        <v>Não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Não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Não</v>
      </c>
      <c r="F1464" s="10" t="str">
        <f>VLOOKUP(A1464,Planilha1!A:Y,21,FALSE)</f>
        <v>Não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Não</v>
      </c>
      <c r="F1465" s="10" t="str">
        <f>VLOOKUP(A1465,Planilha1!A:Y,21,FALSE)</f>
        <v>Não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Não</v>
      </c>
      <c r="F1466" s="10" t="str">
        <f>VLOOKUP(A1466,Planilha1!A:Y,21,FALSE)</f>
        <v>Não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Não</v>
      </c>
      <c r="F1467" s="10" t="str">
        <f>VLOOKUP(A1467,Planilha1!A:Y,21,FALSE)</f>
        <v>Não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Não</v>
      </c>
      <c r="F1468" s="10" t="str">
        <f>VLOOKUP(A1468,Planilha1!A:Y,21,FALSE)</f>
        <v>Não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Não</v>
      </c>
      <c r="F1469" s="10" t="str">
        <f>VLOOKUP(A1469,Planilha1!A:Y,21,FALSE)</f>
        <v>Não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Não</v>
      </c>
      <c r="F1470" s="10" t="str">
        <f>VLOOKUP(A1470,Planilha1!A:Y,21,FALSE)</f>
        <v>Não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Não</v>
      </c>
      <c r="F1471" s="10" t="str">
        <f>VLOOKUP(A1471,Planilha1!A:Y,21,FALSE)</f>
        <v>Não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Não</v>
      </c>
      <c r="F1472" s="10" t="str">
        <f>VLOOKUP(A1472,Planilha1!A:Y,21,FALSE)</f>
        <v>Não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Não</v>
      </c>
      <c r="F1473" s="10" t="str">
        <f>VLOOKUP(A1473,Planilha1!A:Y,21,FALSE)</f>
        <v>Não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Não</v>
      </c>
      <c r="F1474" s="10" t="str">
        <f>VLOOKUP(A1474,Planilha1!A:Y,21,FALSE)</f>
        <v>Não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Não</v>
      </c>
      <c r="F1475" s="10" t="str">
        <f>VLOOKUP(A1475,Planilha1!A:Y,21,FALSE)</f>
        <v>Não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Não</v>
      </c>
      <c r="F1476" s="10" t="str">
        <f>VLOOKUP(A1476,Planilha1!A:Y,21,FALSE)</f>
        <v>Não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Não</v>
      </c>
      <c r="F1477" s="10" t="str">
        <f>VLOOKUP(A1477,Planilha1!A:Y,21,FALSE)</f>
        <v>Não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Não</v>
      </c>
      <c r="F1478" s="10" t="str">
        <f>VLOOKUP(A1478,Planilha1!A:Y,21,FALSE)</f>
        <v>Não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Não</v>
      </c>
      <c r="F1479" s="10" t="str">
        <f>VLOOKUP(A1479,Planilha1!A:Y,21,FALSE)</f>
        <v>Não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Não</v>
      </c>
      <c r="F1480" s="10" t="str">
        <f>VLOOKUP(A1480,Planilha1!A:Y,21,FALSE)</f>
        <v>Não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Não</v>
      </c>
      <c r="F1481" s="10" t="str">
        <f>VLOOKUP(A1481,Planilha1!A:Y,21,FALSE)</f>
        <v>Não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Não</v>
      </c>
      <c r="F1482" s="10" t="str">
        <f>VLOOKUP(A1482,Planilha1!A:Y,21,FALSE)</f>
        <v>Não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Não</v>
      </c>
      <c r="F1483" s="10" t="str">
        <f>VLOOKUP(A1483,Planilha1!A:Y,21,FALSE)</f>
        <v>Não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Não</v>
      </c>
      <c r="F1484" s="10" t="str">
        <f>VLOOKUP(A1484,Planilha1!A:Y,21,FALSE)</f>
        <v>Não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Não</v>
      </c>
      <c r="F1485" s="10" t="str">
        <f>VLOOKUP(A1485,Planilha1!A:Y,21,FALSE)</f>
        <v>Não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Não</v>
      </c>
      <c r="F1486" s="10" t="str">
        <f>VLOOKUP(A1486,Planilha1!A:Y,21,FALSE)</f>
        <v>Não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Não</v>
      </c>
      <c r="F1487" s="10" t="str">
        <f>VLOOKUP(A1487,Planilha1!A:Y,21,FALSE)</f>
        <v>Não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Não</v>
      </c>
      <c r="F1488" s="10" t="str">
        <f>VLOOKUP(A1488,Planilha1!A:Y,21,FALSE)</f>
        <v>Não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Não</v>
      </c>
      <c r="F1489" s="10" t="str">
        <f>VLOOKUP(A1489,Planilha1!A:Y,21,FALSE)</f>
        <v>Não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Não</v>
      </c>
      <c r="F1490" s="10" t="str">
        <f>VLOOKUP(A1490,Planilha1!A:Y,21,FALSE)</f>
        <v>Não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Não</v>
      </c>
      <c r="F1491" s="10" t="str">
        <f>VLOOKUP(A1491,Planilha1!A:Y,21,FALSE)</f>
        <v>Não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Não</v>
      </c>
      <c r="F1492" s="10" t="str">
        <f>VLOOKUP(A1492,Planilha1!A:Y,21,FALSE)</f>
        <v>Não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Não</v>
      </c>
      <c r="F1493" s="10" t="str">
        <f>VLOOKUP(A1493,Planilha1!A:Y,21,FALSE)</f>
        <v>Não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Não</v>
      </c>
      <c r="F1494" s="10" t="str">
        <f>VLOOKUP(A1494,Planilha1!A:Y,21,FALSE)</f>
        <v>Não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Não</v>
      </c>
      <c r="F1495" s="10" t="str">
        <f>VLOOKUP(A1495,Planilha1!A:Y,21,FALSE)</f>
        <v>Não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Não</v>
      </c>
      <c r="F1496" s="10" t="str">
        <f>VLOOKUP(A1496,Planilha1!A:Y,21,FALSE)</f>
        <v>Não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Não</v>
      </c>
      <c r="F1497" s="10" t="str">
        <f>VLOOKUP(A1497,Planilha1!A:Y,21,FALSE)</f>
        <v>Não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Não</v>
      </c>
      <c r="F1498" s="10" t="str">
        <f>VLOOKUP(A1498,Planilha1!A:Y,21,FALSE)</f>
        <v>Não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Não</v>
      </c>
      <c r="F1499" s="10" t="str">
        <f>VLOOKUP(A1499,Planilha1!A:Y,21,FALSE)</f>
        <v>Não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Não</v>
      </c>
      <c r="F1500" s="10" t="str">
        <f>VLOOKUP(A1500,Planilha1!A:Y,21,FALSE)</f>
        <v>Não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Não</v>
      </c>
      <c r="F1501" s="10" t="str">
        <f>VLOOKUP(A1501,Planilha1!A:Y,21,FALSE)</f>
        <v>Não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Não</v>
      </c>
      <c r="F1502" s="10" t="str">
        <f>VLOOKUP(A1502,Planilha1!A:Y,21,FALSE)</f>
        <v>Não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Não</v>
      </c>
      <c r="F1503" s="10" t="str">
        <f>VLOOKUP(A1503,Planilha1!A:Y,21,FALSE)</f>
        <v>Não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Não</v>
      </c>
      <c r="F1504" s="10" t="str">
        <f>VLOOKUP(A1504,Planilha1!A:Y,21,FALSE)</f>
        <v>Não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Não</v>
      </c>
      <c r="F1505" s="10" t="str">
        <f>VLOOKUP(A1505,Planilha1!A:Y,21,FALSE)</f>
        <v>Não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Não</v>
      </c>
      <c r="F1506" s="10" t="str">
        <f>VLOOKUP(A1506,Planilha1!A:Y,21,FALSE)</f>
        <v>Não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Não</v>
      </c>
      <c r="F1507" s="10" t="str">
        <f>VLOOKUP(A1507,Planilha1!A:Y,21,FALSE)</f>
        <v>Não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Não</v>
      </c>
      <c r="F1508" s="10" t="str">
        <f>VLOOKUP(A1508,Planilha1!A:Y,21,FALSE)</f>
        <v>Não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Não</v>
      </c>
      <c r="F1509" s="10" t="str">
        <f>VLOOKUP(A1509,Planilha1!A:Y,21,FALSE)</f>
        <v>Não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Não</v>
      </c>
      <c r="F1510" s="10" t="str">
        <f>VLOOKUP(A1510,Planilha1!A:Y,21,FALSE)</f>
        <v>Não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Não</v>
      </c>
      <c r="F1511" s="10" t="str">
        <f>VLOOKUP(A1511,Planilha1!A:Y,21,FALSE)</f>
        <v>Não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Não</v>
      </c>
      <c r="F1512" s="10" t="str">
        <f>VLOOKUP(A1512,Planilha1!A:Y,21,FALSE)</f>
        <v>Não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Não</v>
      </c>
      <c r="F1513" s="10" t="str">
        <f>VLOOKUP(A1513,Planilha1!A:Y,21,FALSE)</f>
        <v>Não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Não</v>
      </c>
      <c r="F1514" s="10" t="str">
        <f>VLOOKUP(A1514,Planilha1!A:Y,21,FALSE)</f>
        <v>Não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Não</v>
      </c>
      <c r="F1515" s="10" t="str">
        <f>VLOOKUP(A1515,Planilha1!A:Y,21,FALSE)</f>
        <v>Não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Não</v>
      </c>
      <c r="F1516" s="10" t="str">
        <f>VLOOKUP(A1516,Planilha1!A:Y,21,FALSE)</f>
        <v>Não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Não</v>
      </c>
      <c r="F1517" s="10" t="str">
        <f>VLOOKUP(A1517,Planilha1!A:Y,21,FALSE)</f>
        <v>Não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Não</v>
      </c>
      <c r="F1519" s="10" t="str">
        <f>VLOOKUP(A1519,Planilha1!A:Y,21,FALSE)</f>
        <v>Não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Não</v>
      </c>
      <c r="F1520" s="10" t="str">
        <f>VLOOKUP(A1520,Planilha1!A:Y,21,FALSE)</f>
        <v>Não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Não</v>
      </c>
      <c r="F1521" s="10" t="str">
        <f>VLOOKUP(A1521,Planilha1!A:Y,21,FALSE)</f>
        <v>Não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Não</v>
      </c>
      <c r="F1522" s="10" t="str">
        <f>VLOOKUP(A1522,Planilha1!A:Y,21,FALSE)</f>
        <v>Não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Não</v>
      </c>
      <c r="F1523" s="10" t="str">
        <f>VLOOKUP(A1523,Planilha1!A:Y,21,FALSE)</f>
        <v>Não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Não</v>
      </c>
      <c r="F1524" s="10" t="str">
        <f>VLOOKUP(A1524,Planilha1!A:Y,21,FALSE)</f>
        <v>Não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Não</v>
      </c>
      <c r="F1525" s="10" t="str">
        <f>VLOOKUP(A1525,Planilha1!A:Y,21,FALSE)</f>
        <v>Não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Não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Não</v>
      </c>
      <c r="F1527" s="10" t="str">
        <f>VLOOKUP(A1527,Planilha1!A:Y,21,FALSE)</f>
        <v>Não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Não</v>
      </c>
      <c r="F1528" s="10" t="str">
        <f>VLOOKUP(A1528,Planilha1!A:Y,21,FALSE)</f>
        <v>Não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Não</v>
      </c>
      <c r="F1529" s="10" t="str">
        <f>VLOOKUP(A1529,Planilha1!A:Y,21,FALSE)</f>
        <v>Não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Não</v>
      </c>
      <c r="F1530" s="10" t="str">
        <f>VLOOKUP(A1530,Planilha1!A:Y,21,FALSE)</f>
        <v>Não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Não</v>
      </c>
      <c r="F1531" s="10" t="str">
        <f>VLOOKUP(A1531,Planilha1!A:Y,21,FALSE)</f>
        <v>Não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Não</v>
      </c>
      <c r="F1532" s="10" t="str">
        <f>VLOOKUP(A1532,Planilha1!A:Y,21,FALSE)</f>
        <v>Não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Não</v>
      </c>
      <c r="F1533" s="10" t="str">
        <f>VLOOKUP(A1533,Planilha1!A:Y,21,FALSE)</f>
        <v>Não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Não</v>
      </c>
      <c r="F1534" s="10" t="str">
        <f>VLOOKUP(A1534,Planilha1!A:Y,21,FALSE)</f>
        <v>Não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Não</v>
      </c>
      <c r="F1535" s="10" t="str">
        <f>VLOOKUP(A1535,Planilha1!A:Y,21,FALSE)</f>
        <v>Não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Não</v>
      </c>
      <c r="F1536" s="10" t="str">
        <f>VLOOKUP(A1536,Planilha1!A:Y,21,FALSE)</f>
        <v>Não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Não</v>
      </c>
      <c r="F1537" s="10" t="str">
        <f>VLOOKUP(A1537,Planilha1!A:Y,21,FALSE)</f>
        <v>Não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Não</v>
      </c>
      <c r="F1538" s="10" t="str">
        <f>VLOOKUP(A1538,Planilha1!A:Y,21,FALSE)</f>
        <v>Não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Não</v>
      </c>
      <c r="F1539" s="10" t="str">
        <f>VLOOKUP(A1539,Planilha1!A:Y,21,FALSE)</f>
        <v>Não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Não</v>
      </c>
      <c r="F1540" s="10" t="str">
        <f>VLOOKUP(A1540,Planilha1!A:Y,21,FALSE)</f>
        <v>Não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Não</v>
      </c>
      <c r="F1541" s="10" t="str">
        <f>VLOOKUP(A1541,Planilha1!A:Y,21,FALSE)</f>
        <v>Não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Não</v>
      </c>
      <c r="F1542" s="10" t="str">
        <f>VLOOKUP(A1542,Planilha1!A:Y,21,FALSE)</f>
        <v>Não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Não</v>
      </c>
      <c r="F1543" s="10" t="str">
        <f>VLOOKUP(A1543,Planilha1!A:Y,21,FALSE)</f>
        <v>Não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Não</v>
      </c>
      <c r="F1544" s="10" t="str">
        <f>VLOOKUP(A1544,Planilha1!A:Y,21,FALSE)</f>
        <v>Não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Não</v>
      </c>
      <c r="F1545" s="10" t="str">
        <f>VLOOKUP(A1545,Planilha1!A:Y,21,FALSE)</f>
        <v>Não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Não</v>
      </c>
      <c r="F1546" s="10" t="str">
        <f>VLOOKUP(A1546,Planilha1!A:Y,21,FALSE)</f>
        <v>Não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Não</v>
      </c>
      <c r="F1547" s="10" t="str">
        <f>VLOOKUP(A1547,Planilha1!A:Y,21,FALSE)</f>
        <v>Não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Não</v>
      </c>
      <c r="F1548" s="10" t="str">
        <f>VLOOKUP(A1548,Planilha1!A:Y,21,FALSE)</f>
        <v>Não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Não</v>
      </c>
      <c r="F1549" s="10" t="str">
        <f>VLOOKUP(A1549,Planilha1!A:Y,21,FALSE)</f>
        <v>Não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Não</v>
      </c>
      <c r="F1550" s="10" t="str">
        <f>VLOOKUP(A1550,Planilha1!A:Y,21,FALSE)</f>
        <v>Não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Não</v>
      </c>
      <c r="F1551" s="10" t="str">
        <f>VLOOKUP(A1551,Planilha1!A:Y,21,FALSE)</f>
        <v>Não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Não</v>
      </c>
      <c r="F1552" s="10" t="str">
        <f>VLOOKUP(A1552,Planilha1!A:Y,21,FALSE)</f>
        <v>Não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Não</v>
      </c>
      <c r="F1553" s="10" t="str">
        <f>VLOOKUP(A1553,Planilha1!A:Y,21,FALSE)</f>
        <v>Não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Não</v>
      </c>
      <c r="F1554" s="10" t="str">
        <f>VLOOKUP(A1554,Planilha1!A:Y,21,FALSE)</f>
        <v>Não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Não</v>
      </c>
      <c r="F1555" s="10" t="str">
        <f>VLOOKUP(A1555,Planilha1!A:Y,21,FALSE)</f>
        <v>Não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Não</v>
      </c>
      <c r="F1556" s="10" t="str">
        <f>VLOOKUP(A1556,Planilha1!A:Y,21,FALSE)</f>
        <v>Não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Não</v>
      </c>
      <c r="F1557" s="10" t="str">
        <f>VLOOKUP(A1557,Planilha1!A:Y,21,FALSE)</f>
        <v>Não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Não</v>
      </c>
      <c r="F1558" s="10" t="str">
        <f>VLOOKUP(A1558,Planilha1!A:Y,21,FALSE)</f>
        <v>Não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Não</v>
      </c>
      <c r="F1559" s="10" t="str">
        <f>VLOOKUP(A1559,Planilha1!A:Y,21,FALSE)</f>
        <v>Não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Não</v>
      </c>
      <c r="F1560" s="10" t="str">
        <f>VLOOKUP(A1560,Planilha1!A:Y,21,FALSE)</f>
        <v>Não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Não</v>
      </c>
      <c r="F1561" s="10" t="str">
        <f>VLOOKUP(A1561,Planilha1!A:Y,21,FALSE)</f>
        <v>Não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Não</v>
      </c>
      <c r="F1562" s="10" t="str">
        <f>VLOOKUP(A1562,Planilha1!A:Y,21,FALSE)</f>
        <v>Não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Não</v>
      </c>
      <c r="F1564" s="10" t="str">
        <f>VLOOKUP(A1564,Planilha1!A:Y,21,FALSE)</f>
        <v>Não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Não</v>
      </c>
      <c r="F1565" s="10" t="str">
        <f>VLOOKUP(A1565,Planilha1!A:Y,21,FALSE)</f>
        <v>Não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Não</v>
      </c>
      <c r="F1566" s="10" t="str">
        <f>VLOOKUP(A1566,Planilha1!A:Y,21,FALSE)</f>
        <v>Não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Não</v>
      </c>
      <c r="F1567" s="10" t="str">
        <f>VLOOKUP(A1567,Planilha1!A:Y,21,FALSE)</f>
        <v>Não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Não</v>
      </c>
      <c r="F1568" s="10" t="str">
        <f>VLOOKUP(A1568,Planilha1!A:Y,21,FALSE)</f>
        <v>Não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Não</v>
      </c>
      <c r="F1569" s="10" t="str">
        <f>VLOOKUP(A1569,Planilha1!A:Y,21,FALSE)</f>
        <v>Não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Não</v>
      </c>
      <c r="F1570" s="10" t="str">
        <f>VLOOKUP(A1570,Planilha1!A:Y,21,FALSE)</f>
        <v>Não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Não</v>
      </c>
      <c r="F1571" s="10" t="str">
        <f>VLOOKUP(A1571,Planilha1!A:Y,21,FALSE)</f>
        <v>Não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Não</v>
      </c>
      <c r="F1572" s="10" t="str">
        <f>VLOOKUP(A1572,Planilha1!A:Y,21,FALSE)</f>
        <v>Não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Não</v>
      </c>
      <c r="F1573" s="10" t="str">
        <f>VLOOKUP(A1573,Planilha1!A:Y,21,FALSE)</f>
        <v>Não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Não</v>
      </c>
      <c r="F1574" s="10" t="str">
        <f>VLOOKUP(A1574,Planilha1!A:Y,21,FALSE)</f>
        <v>Não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Não</v>
      </c>
      <c r="F1575" s="10" t="str">
        <f>VLOOKUP(A1575,Planilha1!A:Y,21,FALSE)</f>
        <v>Não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Não</v>
      </c>
      <c r="F1576" s="10" t="str">
        <f>VLOOKUP(A1576,Planilha1!A:Y,21,FALSE)</f>
        <v>Não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Não</v>
      </c>
      <c r="F1577" s="10" t="str">
        <f>VLOOKUP(A1577,Planilha1!A:Y,21,FALSE)</f>
        <v>Não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Não</v>
      </c>
      <c r="F1578" s="10" t="str">
        <f>VLOOKUP(A1578,Planilha1!A:Y,21,FALSE)</f>
        <v>Não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Não</v>
      </c>
      <c r="F1579" s="10" t="str">
        <f>VLOOKUP(A1579,Planilha1!A:Y,21,FALSE)</f>
        <v>Não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Não</v>
      </c>
      <c r="F1580" s="10" t="str">
        <f>VLOOKUP(A1580,Planilha1!A:Y,21,FALSE)</f>
        <v>Não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Não</v>
      </c>
      <c r="F1581" s="10" t="str">
        <f>VLOOKUP(A1581,Planilha1!A:Y,21,FALSE)</f>
        <v>Não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Não</v>
      </c>
      <c r="F1582" s="10" t="str">
        <f>VLOOKUP(A1582,Planilha1!A:Y,21,FALSE)</f>
        <v>Não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Não</v>
      </c>
      <c r="F1583" s="10" t="str">
        <f>VLOOKUP(A1583,Planilha1!A:Y,21,FALSE)</f>
        <v>Não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Não</v>
      </c>
      <c r="F1584" s="10" t="str">
        <f>VLOOKUP(A1584,Planilha1!A:Y,21,FALSE)</f>
        <v>Não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Não</v>
      </c>
      <c r="F1586" s="10" t="str">
        <f>VLOOKUP(A1586,Planilha1!A:Y,21,FALSE)</f>
        <v>Não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Não</v>
      </c>
      <c r="F1587" s="10" t="str">
        <f>VLOOKUP(A1587,Planilha1!A:Y,21,FALSE)</f>
        <v>Não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Não</v>
      </c>
      <c r="F1588" s="10" t="str">
        <f>VLOOKUP(A1588,Planilha1!A:Y,21,FALSE)</f>
        <v>Não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Não</v>
      </c>
      <c r="F1589" s="10" t="str">
        <f>VLOOKUP(A1589,Planilha1!A:Y,21,FALSE)</f>
        <v>Não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Não</v>
      </c>
      <c r="F1590" s="10" t="str">
        <f>VLOOKUP(A1590,Planilha1!A:Y,21,FALSE)</f>
        <v>Não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Não</v>
      </c>
      <c r="F1591" s="10" t="str">
        <f>VLOOKUP(A1591,Planilha1!A:Y,21,FALSE)</f>
        <v>Não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Não</v>
      </c>
      <c r="F1592" s="10" t="str">
        <f>VLOOKUP(A1592,Planilha1!A:Y,21,FALSE)</f>
        <v>Não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Não</v>
      </c>
      <c r="F1593" s="10" t="str">
        <f>VLOOKUP(A1593,Planilha1!A:Y,21,FALSE)</f>
        <v>Não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Não</v>
      </c>
      <c r="F1594" s="10" t="str">
        <f>VLOOKUP(A1594,Planilha1!A:Y,21,FALSE)</f>
        <v>Não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Não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Não</v>
      </c>
      <c r="F1596" s="10" t="str">
        <f>VLOOKUP(A1596,Planilha1!A:Y,21,FALSE)</f>
        <v>Não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Não</v>
      </c>
      <c r="F1597" s="10" t="str">
        <f>VLOOKUP(A1597,Planilha1!A:Y,21,FALSE)</f>
        <v>Não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Não</v>
      </c>
      <c r="F1598" s="10" t="str">
        <f>VLOOKUP(A1598,Planilha1!A:Y,21,FALSE)</f>
        <v>Não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Não</v>
      </c>
      <c r="F1599" s="10" t="str">
        <f>VLOOKUP(A1599,Planilha1!A:Y,21,FALSE)</f>
        <v>Não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Não</v>
      </c>
      <c r="F1600" s="10" t="str">
        <f>VLOOKUP(A1600,Planilha1!A:Y,21,FALSE)</f>
        <v>Não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Não</v>
      </c>
      <c r="F1602" s="10" t="str">
        <f>VLOOKUP(A1602,Planilha1!A:Y,21,FALSE)</f>
        <v>Não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Não</v>
      </c>
      <c r="F1603" s="10" t="str">
        <f>VLOOKUP(A1603,Planilha1!A:Y,21,FALSE)</f>
        <v>Não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Não</v>
      </c>
      <c r="F1604" s="10" t="str">
        <f>VLOOKUP(A1604,Planilha1!A:Y,21,FALSE)</f>
        <v>Não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Não</v>
      </c>
      <c r="F1605" s="10" t="str">
        <f>VLOOKUP(A1605,Planilha1!A:Y,21,FALSE)</f>
        <v>Não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Não</v>
      </c>
      <c r="F1606" s="10" t="str">
        <f>VLOOKUP(A1606,Planilha1!A:Y,21,FALSE)</f>
        <v>Não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Não</v>
      </c>
      <c r="F1607" s="10" t="str">
        <f>VLOOKUP(A1607,Planilha1!A:Y,21,FALSE)</f>
        <v>Não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Não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Não</v>
      </c>
      <c r="F1616" s="10" t="str">
        <f>VLOOKUP(A1616,Planilha1!A:Y,21,FALSE)</f>
        <v>Não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Não</v>
      </c>
      <c r="F1617" s="10" t="str">
        <f>VLOOKUP(A1617,Planilha1!A:Y,21,FALSE)</f>
        <v>Não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Não</v>
      </c>
      <c r="F1619" s="10" t="str">
        <f>VLOOKUP(A1619,Planilha1!A:Y,21,FALSE)</f>
        <v>Não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Sim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Não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Não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Não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Não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Não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Não</v>
      </c>
      <c r="F1638" s="10" t="str">
        <f>VLOOKUP(A1638,Planilha1!A:Y,21,FALSE)</f>
        <v>Não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Não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Não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Não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Não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Não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Não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Não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Não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Não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Não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Não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Não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Não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Não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Não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Não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Não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Não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Não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Não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Não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Não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Não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Não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Não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Não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Não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Não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Não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Não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Não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Não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Não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Não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Não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Não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Não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Não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Não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Não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Não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Não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Não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Não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Não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Não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Não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Não</v>
      </c>
      <c r="F1728" s="10" t="str">
        <f>VLOOKUP(A1728,Planilha1!A:Y,21,FALSE)</f>
        <v>Não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Não</v>
      </c>
      <c r="F1729" s="10" t="str">
        <f>VLOOKUP(A1729,Planilha1!A:Y,21,FALSE)</f>
        <v>Não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Não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Não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Não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Não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Não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Não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Não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Não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Não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Não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Não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Não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Não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Não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Não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Não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Não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Não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Não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Não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Não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Não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Não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Não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Não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Não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Não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Não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Não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Não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Não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Não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Não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Não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Não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Não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Não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Não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Não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Não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Não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Não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Não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Não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Não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Não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Não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Não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Não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Não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Não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Não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Não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Não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Não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Não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Não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Não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Não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Não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Não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Não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Não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Não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Sim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Não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Não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Não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Não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Não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Não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Não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Não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Não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Não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Não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Não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Não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Não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Não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Não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Não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Não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Não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Não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Não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Não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Não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Não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Não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Não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Não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Não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Não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Não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Não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Não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Não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Não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Não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Não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Não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Não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Não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Não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Não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Não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Não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Não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Não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Não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Não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Não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Não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Não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Não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Não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Não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Não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Não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Não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Não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Não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Não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Não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Não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Não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Não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Não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Não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Não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Não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Não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Não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Não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Não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Não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Não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Não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Não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Não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Não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Não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Não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Não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Não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Não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Não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Não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Não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Não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Não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Não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Não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Não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Não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Não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Não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Não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Não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Não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Não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Não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Não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Não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Não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Não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Não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Não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Não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Não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Não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Não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Não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Não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Não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Não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Não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Não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Não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Não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Não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Não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Não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Não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Não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Não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Não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Não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Não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Não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Não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Não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Não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Não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Não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Não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Não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Não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Não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Não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Não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Não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Não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Não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Não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Não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Não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Não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Não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Não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Não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Não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Não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Não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Não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Não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Não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Não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Não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Não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Não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Não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Não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Não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Não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Não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Não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Não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Não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Não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Não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Não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Não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Não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Não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Não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Não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Não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Não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Não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Não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Não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Não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Não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Não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Não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Não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Não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Não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Não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Não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Não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Não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Não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Não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Não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Não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Não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Não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Não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Não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Não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Não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Não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Não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Não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Não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Não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Não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Não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Não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Não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Não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Não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Não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Não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Não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Não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Não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Não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Não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Não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Não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Não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Não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Não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Não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Não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Não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Não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Não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Não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Não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Não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Não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Não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Não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Não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Não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Não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Não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Não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Não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Não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Não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Não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Não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Não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Não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Não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Não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Não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Não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Não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Não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Não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Não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Não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Não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Não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Não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Não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Não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Não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Não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Não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Não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Não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Não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Não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Não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Não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Não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Não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Não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Não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Não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Não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Não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Não</v>
      </c>
      <c r="F2350" s="10" t="str">
        <f>VLOOKUP(A2350,Planilha1!A:Y,21,FALSE)</f>
        <v>Não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Não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Não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Não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Não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Não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Não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Não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Não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Não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Não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Não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Não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Não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Não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Não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Não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Não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Não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Não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Não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Não</v>
      </c>
      <c r="H2405" s="10" t="str">
        <f>VLOOKUP(A2405,Planilha1!A:Y,23,FALSE)</f>
        <v>Não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Não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Não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Não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Não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Não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Não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Não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Não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Não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Não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Não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Não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Não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Não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Não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Não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Não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Não</v>
      </c>
      <c r="F2450" s="10" t="str">
        <f>VLOOKUP(A2450,Planilha1!A:Y,21,FALSE)</f>
        <v>Não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Não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Não</v>
      </c>
      <c r="F2454" s="10" t="str">
        <f>VLOOKUP(A2454,Planilha1!A:Y,21,FALSE)</f>
        <v>Não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Não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Não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Não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Não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Não</v>
      </c>
      <c r="F2468" s="10" t="str">
        <f>VLOOKUP(A2468,Planilha1!A:Y,21,FALSE)</f>
        <v>Não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Não</v>
      </c>
      <c r="F2470" s="10" t="str">
        <f>VLOOKUP(A2470,Planilha1!A:Y,21,FALSE)</f>
        <v>Não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Não</v>
      </c>
      <c r="F2477" s="10" t="str">
        <f>VLOOKUP(A2477,Planilha1!A:Y,21,FALSE)</f>
        <v>Não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Não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Não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Não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Não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Não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Não</v>
      </c>
      <c r="F2496" s="10" t="str">
        <f>VLOOKUP(A2496,Planilha1!A:Y,21,FALSE)</f>
        <v>Não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Não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Não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Não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Não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Não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Não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Não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Não</v>
      </c>
      <c r="F2523" s="10" t="str">
        <f>VLOOKUP(A2523,Planilha1!A:Y,21,FALSE)</f>
        <v>Não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Não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Não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Não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Não</v>
      </c>
      <c r="F2535" s="10" t="str">
        <f>VLOOKUP(A2535,Planilha1!A:Y,21,FALSE)</f>
        <v>Não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Não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Não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Não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Não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Não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Não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Não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Não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Não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Não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Não</v>
      </c>
      <c r="F2572" s="10" t="str">
        <f>VLOOKUP(A2572,Planilha1!A:Y,21,FALSE)</f>
        <v>Não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Não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Não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Não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Não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Não</v>
      </c>
      <c r="F2578" s="10" t="str">
        <f>VLOOKUP(A2578,Planilha1!A:Y,21,FALSE)</f>
        <v>Não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Não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Não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Não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Não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Não</v>
      </c>
      <c r="F2595" s="10" t="str">
        <f>VLOOKUP(A2595,Planilha1!A:Y,21,FALSE)</f>
        <v>Não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Não</v>
      </c>
      <c r="F2596" s="10" t="str">
        <f>VLOOKUP(A2596,Planilha1!A:Y,21,FALSE)</f>
        <v>Não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Não</v>
      </c>
      <c r="F2598" s="10" t="str">
        <f>VLOOKUP(A2598,Planilha1!A:Y,21,FALSE)</f>
        <v>Não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Não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Não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Não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Não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Não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Não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Não</v>
      </c>
      <c r="F2611" s="10" t="str">
        <f>VLOOKUP(A2611,Planilha1!A:Y,21,FALSE)</f>
        <v>Não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Não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Não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Não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Não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Não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Não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Não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Não</v>
      </c>
      <c r="F2625" s="10" t="str">
        <f>VLOOKUP(A2625,Planilha1!A:Y,21,FALSE)</f>
        <v>Não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Não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Não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Não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Não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Não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Não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Não</v>
      </c>
      <c r="F2644" s="10" t="str">
        <f>VLOOKUP(A2644,Planilha1!A:Y,21,FALSE)</f>
        <v>Não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Não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Não</v>
      </c>
      <c r="F2646" s="10" t="str">
        <f>VLOOKUP(A2646,Planilha1!A:Y,21,FALSE)</f>
        <v>Não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Não</v>
      </c>
      <c r="F2650" s="10" t="str">
        <f>VLOOKUP(A2650,Planilha1!A:Y,21,FALSE)</f>
        <v>Não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Não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Não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Não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Não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Não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Não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Não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Não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Não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Não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Não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Não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Não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Não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Não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Não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Não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Não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Não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Não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Não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Não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Não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Não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Não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Não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Não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Não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Não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Não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Não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Não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Não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Não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Não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Não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Não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Não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Não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Não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Não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Não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Não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Não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Não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Não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Não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Não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Não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Não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Não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Não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Não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Não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Não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Não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Não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Não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Não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Não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Não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Não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Não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Não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Não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Não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Não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Não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Não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Não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Não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Não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Não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Não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Não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Não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Não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Não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Não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Não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Não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Não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Não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Não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Não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Não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Não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Não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Não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Não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Não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Não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Não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Não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Não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Não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Não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Não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Não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Não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Não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Não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Não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Não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Não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Não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Não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Não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Não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Não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Não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Não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Não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Não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Não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Não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Não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Não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Não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Não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Não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Não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Não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Não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Não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Não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Não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Não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Não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Não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Não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Não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Não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Não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Não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Não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Não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Não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Não</v>
      </c>
      <c r="H2906" s="10" t="str">
        <f>VLOOKUP(A2906,Planilha1!A:Y,23,FALSE)</f>
        <v>Não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Não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Não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Não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Não</v>
      </c>
      <c r="F2917" s="10" t="str">
        <f>VLOOKUP(A2917,Planilha1!A:Y,21,FALSE)</f>
        <v>Não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Não</v>
      </c>
      <c r="F2919" s="10" t="str">
        <f>VLOOKUP(A2919,Planilha1!A:Y,21,FALSE)</f>
        <v>Não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Não</v>
      </c>
      <c r="F2921" s="10" t="str">
        <f>VLOOKUP(A2921,Planilha1!A:Y,21,FALSE)</f>
        <v>Não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Não</v>
      </c>
      <c r="F2922" s="10" t="str">
        <f>VLOOKUP(A2922,Planilha1!A:Y,21,FALSE)</f>
        <v>Não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Não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Não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Não</v>
      </c>
      <c r="F2939" s="10" t="str">
        <f>VLOOKUP(A2939,Planilha1!A:Y,21,FALSE)</f>
        <v>Não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Não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Não</v>
      </c>
      <c r="F2942" s="10" t="str">
        <f>VLOOKUP(A2942,Planilha1!A:Y,21,FALSE)</f>
        <v>Não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Não</v>
      </c>
      <c r="F2943" s="10" t="str">
        <f>VLOOKUP(A2943,Planilha1!A:Y,21,FALSE)</f>
        <v>Não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Não</v>
      </c>
      <c r="F2944" s="10" t="str">
        <f>VLOOKUP(A2944,Planilha1!A:Y,21,FALSE)</f>
        <v>Não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Não</v>
      </c>
      <c r="F2945" s="10" t="str">
        <f>VLOOKUP(A2945,Planilha1!A:Y,21,FALSE)</f>
        <v>Não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Não</v>
      </c>
      <c r="F2946" s="10" t="str">
        <f>VLOOKUP(A2946,Planilha1!A:Y,21,FALSE)</f>
        <v>Não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Não</v>
      </c>
      <c r="F2947" s="10" t="str">
        <f>VLOOKUP(A2947,Planilha1!A:Y,21,FALSE)</f>
        <v>Não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Não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Não</v>
      </c>
      <c r="F2956" s="10" t="str">
        <f>VLOOKUP(A2956,Planilha1!A:Y,21,FALSE)</f>
        <v>Não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Não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Não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Não</v>
      </c>
      <c r="F2961" s="10" t="str">
        <f>VLOOKUP(A2961,Planilha1!A:Y,21,FALSE)</f>
        <v>Não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Não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Não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Não</v>
      </c>
      <c r="F2977" s="10" t="str">
        <f>VLOOKUP(A2977,Planilha1!A:Y,21,FALSE)</f>
        <v>Não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Não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Não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Não</v>
      </c>
      <c r="F2981" s="10" t="str">
        <f>VLOOKUP(A2981,Planilha1!A:Y,21,FALSE)</f>
        <v>Não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Não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Não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Não</v>
      </c>
      <c r="F2985" s="10" t="str">
        <f>VLOOKUP(A2985,Planilha1!A:Y,21,FALSE)</f>
        <v>Não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Não</v>
      </c>
      <c r="F2989" s="10" t="str">
        <f>VLOOKUP(A2989,Planilha1!A:Y,21,FALSE)</f>
        <v>Não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Não</v>
      </c>
      <c r="F2992" s="10" t="str">
        <f>VLOOKUP(A2992,Planilha1!A:Y,21,FALSE)</f>
        <v>Não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Não</v>
      </c>
      <c r="F3000" s="10" t="str">
        <f>VLOOKUP(A3000,Planilha1!A:Y,21,FALSE)</f>
        <v>Não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Não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Não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Não</v>
      </c>
      <c r="F3007" s="10" t="str">
        <f>VLOOKUP(A3007,Planilha1!A:Y,21,FALSE)</f>
        <v>Não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Não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Não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Não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Não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Não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Não</v>
      </c>
      <c r="F3015" s="10" t="str">
        <f>VLOOKUP(A3015,Planilha1!A:Y,21,FALSE)</f>
        <v>Não</v>
      </c>
      <c r="G3015" s="10" t="str">
        <f>VLOOKUP(A3015,Planilha1!A:Y,22,FALSE)</f>
        <v>Não</v>
      </c>
      <c r="H3015" s="10" t="str">
        <f>VLOOKUP(A3015,Planilha1!A:Y,23,FALSE)</f>
        <v>Não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Não</v>
      </c>
      <c r="F3019" s="10" t="str">
        <f>VLOOKUP(A3019,Planilha1!A:Y,21,FALSE)</f>
        <v>Não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Não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Não</v>
      </c>
      <c r="F3033" s="10" t="str">
        <f>VLOOKUP(A3033,Planilha1!A:Y,21,FALSE)</f>
        <v>Não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Não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Não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Não</v>
      </c>
      <c r="F3039" s="10" t="str">
        <f>VLOOKUP(A3039,Planilha1!A:Y,21,FALSE)</f>
        <v>Não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Não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Não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Não</v>
      </c>
      <c r="F3048" s="10" t="str">
        <f>VLOOKUP(A3048,Planilha1!A:Y,21,FALSE)</f>
        <v>Não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Não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Não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Não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Não</v>
      </c>
      <c r="F3061" s="10" t="str">
        <f>VLOOKUP(A3061,Planilha1!A:Y,21,FALSE)</f>
        <v>Não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Não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Não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Não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Não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Não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Não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Não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Não</v>
      </c>
      <c r="F3074" s="10" t="str">
        <f>VLOOKUP(A3074,Planilha1!A:Y,21,FALSE)</f>
        <v>Não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Não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Não</v>
      </c>
      <c r="F3082" s="10" t="str">
        <f>VLOOKUP(A3082,Planilha1!A:Y,21,FALSE)</f>
        <v>Não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Não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Não</v>
      </c>
      <c r="F3089" s="10" t="str">
        <f>VLOOKUP(A3089,Planilha1!A:Y,21,FALSE)</f>
        <v>Não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Não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Não</v>
      </c>
      <c r="F3097" s="10" t="str">
        <f>VLOOKUP(A3097,Planilha1!A:Y,21,FALSE)</f>
        <v>Não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Não</v>
      </c>
      <c r="F3101" s="10" t="str">
        <f>VLOOKUP(A3101,Planilha1!A:Y,21,FALSE)</f>
        <v>Não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Não</v>
      </c>
      <c r="F3103" s="10" t="str">
        <f>VLOOKUP(A3103,Planilha1!A:Y,21,FALSE)</f>
        <v>Não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Não</v>
      </c>
      <c r="F3104" s="10" t="str">
        <f>VLOOKUP(A3104,Planilha1!A:Y,21,FALSE)</f>
        <v>Não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Não</v>
      </c>
      <c r="F3108" s="10" t="str">
        <f>VLOOKUP(A3108,Planilha1!A:Y,21,FALSE)</f>
        <v>Não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Não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Não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Não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Não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Não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Não</v>
      </c>
      <c r="F3127" s="10" t="str">
        <f>VLOOKUP(A3127,Planilha1!A:Y,21,FALSE)</f>
        <v>Não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Não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Não</v>
      </c>
      <c r="F3133" s="10" t="str">
        <f>VLOOKUP(A3133,Planilha1!A:Y,21,FALSE)</f>
        <v>Não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Não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Não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Não</v>
      </c>
      <c r="F3137" s="10" t="str">
        <f>VLOOKUP(A3137,Planilha1!A:Y,21,FALSE)</f>
        <v>Não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Não</v>
      </c>
      <c r="F3140" s="10" t="str">
        <f>VLOOKUP(A3140,Planilha1!A:Y,21,FALSE)</f>
        <v>Não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Não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Não</v>
      </c>
      <c r="F3151" s="10" t="str">
        <f>VLOOKUP(A3151,Planilha1!A:Y,21,FALSE)</f>
        <v>Não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Não</v>
      </c>
      <c r="F3153" s="10" t="str">
        <f>VLOOKUP(A3153,Planilha1!A:Y,21,FALSE)</f>
        <v>Não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Não</v>
      </c>
      <c r="F3157" s="10" t="str">
        <f>VLOOKUP(A3157,Planilha1!A:Y,21,FALSE)</f>
        <v>Não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Não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Não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Não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Não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Não</v>
      </c>
      <c r="F3169" s="10" t="str">
        <f>VLOOKUP(A3169,Planilha1!A:Y,21,FALSE)</f>
        <v>Não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Não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Não</v>
      </c>
      <c r="F3172" s="10" t="str">
        <f>VLOOKUP(A3172,Planilha1!A:Y,21,FALSE)</f>
        <v>Não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Não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Não</v>
      </c>
      <c r="F3176" s="10" t="str">
        <f>VLOOKUP(A3176,Planilha1!A:Y,21,FALSE)</f>
        <v>Não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Não</v>
      </c>
      <c r="F3177" s="10" t="str">
        <f>VLOOKUP(A3177,Planilha1!A:Y,21,FALSE)</f>
        <v>Não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Não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Não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Não</v>
      </c>
      <c r="F3184" s="10" t="str">
        <f>VLOOKUP(A3184,Planilha1!A:Y,21,FALSE)</f>
        <v>Não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Não</v>
      </c>
      <c r="F3185" s="10" t="str">
        <f>VLOOKUP(A3185,Planilha1!A:Y,21,FALSE)</f>
        <v>Não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Não</v>
      </c>
      <c r="F3188" s="10" t="str">
        <f>VLOOKUP(A3188,Planilha1!A:Y,21,FALSE)</f>
        <v>Não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Não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Não</v>
      </c>
      <c r="F3191" s="10" t="str">
        <f>VLOOKUP(A3191,Planilha1!A:Y,21,FALSE)</f>
        <v>Não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Não</v>
      </c>
      <c r="F3192" s="10" t="str">
        <f>VLOOKUP(A3192,Planilha1!A:Y,21,FALSE)</f>
        <v>Não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Não</v>
      </c>
      <c r="F3193" s="10" t="str">
        <f>VLOOKUP(A3193,Planilha1!A:Y,21,FALSE)</f>
        <v>Não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Não</v>
      </c>
      <c r="F3194" s="10" t="str">
        <f>VLOOKUP(A3194,Planilha1!A:Y,21,FALSE)</f>
        <v>Não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Não</v>
      </c>
      <c r="F3196" s="10" t="str">
        <f>VLOOKUP(A3196,Planilha1!A:Y,21,FALSE)</f>
        <v>Não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Não</v>
      </c>
      <c r="F3197" s="10" t="str">
        <f>VLOOKUP(A3197,Planilha1!A:Y,21,FALSE)</f>
        <v>Não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Não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Não</v>
      </c>
      <c r="F3200" s="10" t="str">
        <f>VLOOKUP(A3200,Planilha1!A:Y,21,FALSE)</f>
        <v>Não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Não</v>
      </c>
      <c r="F3201" s="10" t="str">
        <f>VLOOKUP(A3201,Planilha1!A:Y,21,FALSE)</f>
        <v>Não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Não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Não</v>
      </c>
      <c r="F3203" s="10" t="str">
        <f>VLOOKUP(A3203,Planilha1!A:Y,21,FALSE)</f>
        <v>Não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Não</v>
      </c>
      <c r="F3206" s="10" t="str">
        <f>VLOOKUP(A3206,Planilha1!A:Y,21,FALSE)</f>
        <v>Não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Não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Não</v>
      </c>
      <c r="F3208" s="10" t="str">
        <f>VLOOKUP(A3208,Planilha1!A:Y,21,FALSE)</f>
        <v>Não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Não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Não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Não</v>
      </c>
      <c r="F3213" s="10" t="str">
        <f>VLOOKUP(A3213,Planilha1!A:Y,21,FALSE)</f>
        <v>Não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Não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Não</v>
      </c>
      <c r="F3218" s="10" t="str">
        <f>VLOOKUP(A3218,Planilha1!A:Y,21,FALSE)</f>
        <v>Não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Não</v>
      </c>
      <c r="F3219" s="10" t="str">
        <f>VLOOKUP(A3219,Planilha1!A:Y,21,FALSE)</f>
        <v>Não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Não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Não</v>
      </c>
      <c r="F3221" s="10" t="str">
        <f>VLOOKUP(A3221,Planilha1!A:Y,21,FALSE)</f>
        <v>Não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Não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Não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Não</v>
      </c>
      <c r="F3233" s="10" t="str">
        <f>VLOOKUP(A3233,Planilha1!A:Y,21,FALSE)</f>
        <v>Não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Não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Não</v>
      </c>
      <c r="F3238" s="10" t="str">
        <f>VLOOKUP(A3238,Planilha1!A:Y,21,FALSE)</f>
        <v>Não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Não</v>
      </c>
      <c r="F3241" s="10" t="str">
        <f>VLOOKUP(A3241,Planilha1!A:Y,21,FALSE)</f>
        <v>Não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Não</v>
      </c>
      <c r="F3243" s="10" t="str">
        <f>VLOOKUP(A3243,Planilha1!A:Y,21,FALSE)</f>
        <v>Não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Não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Não</v>
      </c>
      <c r="F3245" s="10" t="str">
        <f>VLOOKUP(A3245,Planilha1!A:Y,21,FALSE)</f>
        <v>Não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Não</v>
      </c>
      <c r="F3247" s="10" t="str">
        <f>VLOOKUP(A3247,Planilha1!A:Y,21,FALSE)</f>
        <v>Não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Não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Não</v>
      </c>
      <c r="F3249" s="10" t="str">
        <f>VLOOKUP(A3249,Planilha1!A:Y,21,FALSE)</f>
        <v>Não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Não</v>
      </c>
      <c r="F3250" s="10" t="str">
        <f>VLOOKUP(A3250,Planilha1!A:Y,21,FALSE)</f>
        <v>Não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Não</v>
      </c>
      <c r="F3255" s="10" t="str">
        <f>VLOOKUP(A3255,Planilha1!A:Y,21,FALSE)</f>
        <v>Não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Não</v>
      </c>
      <c r="F3256" s="10" t="str">
        <f>VLOOKUP(A3256,Planilha1!A:Y,21,FALSE)</f>
        <v>Não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Não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Não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Não</v>
      </c>
      <c r="F3261" s="10" t="str">
        <f>VLOOKUP(A3261,Planilha1!A:Y,21,FALSE)</f>
        <v>Não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Não</v>
      </c>
      <c r="F3262" s="10" t="str">
        <f>VLOOKUP(A3262,Planilha1!A:Y,21,FALSE)</f>
        <v>Não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Não</v>
      </c>
      <c r="F3263" s="10" t="str">
        <f>VLOOKUP(A3263,Planilha1!A:Y,21,FALSE)</f>
        <v>Não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Não</v>
      </c>
      <c r="F3266" s="10" t="str">
        <f>VLOOKUP(A3266,Planilha1!A:Y,21,FALSE)</f>
        <v>Não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Não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Não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Não</v>
      </c>
      <c r="F3279" s="10" t="str">
        <f>VLOOKUP(A3279,Planilha1!A:Y,21,FALSE)</f>
        <v>Não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Não</v>
      </c>
      <c r="F3282" s="10" t="str">
        <f>VLOOKUP(A3282,Planilha1!A:Y,21,FALSE)</f>
        <v>Não</v>
      </c>
      <c r="G3282" s="10" t="str">
        <f>VLOOKUP(A3282,Planilha1!A:Y,22,FALSE)</f>
        <v>Não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Não</v>
      </c>
      <c r="F3284" s="10" t="str">
        <f>VLOOKUP(A3284,Planilha1!A:Y,21,FALSE)</f>
        <v>Não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Não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Não</v>
      </c>
      <c r="F3288" s="10" t="str">
        <f>VLOOKUP(A3288,Planilha1!A:Y,21,FALSE)</f>
        <v>Não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Não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Não</v>
      </c>
      <c r="F3291" s="10" t="str">
        <f>VLOOKUP(A3291,Planilha1!A:Y,21,FALSE)</f>
        <v>Não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Não</v>
      </c>
      <c r="F3294" s="10" t="str">
        <f>VLOOKUP(A3294,Planilha1!A:Y,21,FALSE)</f>
        <v>Não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Não</v>
      </c>
      <c r="F3301" s="10" t="str">
        <f>VLOOKUP(A3301,Planilha1!A:Y,21,FALSE)</f>
        <v>Não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Não</v>
      </c>
      <c r="F3302" s="10" t="str">
        <f>VLOOKUP(A3302,Planilha1!A:Y,21,FALSE)</f>
        <v>Não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Não</v>
      </c>
      <c r="F3303" s="10" t="str">
        <f>VLOOKUP(A3303,Planilha1!A:Y,21,FALSE)</f>
        <v>Não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Não</v>
      </c>
      <c r="F3304" s="10" t="str">
        <f>VLOOKUP(A3304,Planilha1!A:Y,21,FALSE)</f>
        <v>Não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Não</v>
      </c>
      <c r="F3306" s="10" t="str">
        <f>VLOOKUP(A3306,Planilha1!A:Y,21,FALSE)</f>
        <v>Não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Não</v>
      </c>
      <c r="F3308" s="10" t="str">
        <f>VLOOKUP(A3308,Planilha1!A:Y,21,FALSE)</f>
        <v>Não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Não</v>
      </c>
      <c r="F3309" s="10" t="str">
        <f>VLOOKUP(A3309,Planilha1!A:Y,21,FALSE)</f>
        <v>Não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Não</v>
      </c>
      <c r="F3310" s="10" t="str">
        <f>VLOOKUP(A3310,Planilha1!A:Y,21,FALSE)</f>
        <v>Não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Não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Não</v>
      </c>
      <c r="F3314" s="10" t="str">
        <f>VLOOKUP(A3314,Planilha1!A:Y,21,FALSE)</f>
        <v>Não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Não</v>
      </c>
      <c r="F3315" s="10" t="str">
        <f>VLOOKUP(A3315,Planilha1!A:Y,21,FALSE)</f>
        <v>Não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Não</v>
      </c>
      <c r="F3316" s="10" t="str">
        <f>VLOOKUP(A3316,Planilha1!A:Y,21,FALSE)</f>
        <v>Não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Não</v>
      </c>
      <c r="F3318" s="10" t="str">
        <f>VLOOKUP(A3318,Planilha1!A:Y,21,FALSE)</f>
        <v>Não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Não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Não</v>
      </c>
      <c r="F3322" s="10" t="str">
        <f>VLOOKUP(A3322,Planilha1!A:Y,21,FALSE)</f>
        <v>Não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Não</v>
      </c>
      <c r="F3324" s="10" t="str">
        <f>VLOOKUP(A3324,Planilha1!A:Y,21,FALSE)</f>
        <v>Não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Não</v>
      </c>
      <c r="F3326" s="10" t="str">
        <f>VLOOKUP(A3326,Planilha1!A:Y,21,FALSE)</f>
        <v>Não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Não</v>
      </c>
      <c r="F3327" s="10" t="str">
        <f>VLOOKUP(A3327,Planilha1!A:Y,21,FALSE)</f>
        <v>Não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Não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Não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Não</v>
      </c>
      <c r="F3334" s="10" t="str">
        <f>VLOOKUP(A3334,Planilha1!A:Y,21,FALSE)</f>
        <v>Não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Não</v>
      </c>
      <c r="F3339" s="10" t="str">
        <f>VLOOKUP(A3339,Planilha1!A:Y,21,FALSE)</f>
        <v>Não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Sim</v>
      </c>
      <c r="F3341" s="10" t="str">
        <f>VLOOKUP(A3341,Planilha1!A:Y,21,FALSE)</f>
        <v>Sim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Não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Não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Não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Não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Não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Não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Não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Não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Não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Não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Não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Não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Não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Não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Não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Não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Não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Não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Não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Não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Não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Não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Não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Não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Não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Não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Não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Não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Não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Não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Não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Não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Não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Não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Não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Não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Não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Não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Não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Não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Não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Não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Não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Não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Não</v>
      </c>
      <c r="F3406" s="10" t="str">
        <f>VLOOKUP(A3406,Planilha1!A:Y,21,FALSE)</f>
        <v>Não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Não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Não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Não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Não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Não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Não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Não</v>
      </c>
      <c r="F3417" s="10" t="str">
        <f>VLOOKUP(A3417,Planilha1!A:Y,21,FALSE)</f>
        <v>Não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Não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Não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Não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Não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Não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Não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Não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Não</v>
      </c>
      <c r="F3432" s="10" t="str">
        <f>VLOOKUP(A3432,Planilha1!A:Y,21,FALSE)</f>
        <v>Não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Não</v>
      </c>
      <c r="F3433" s="10" t="str">
        <f>VLOOKUP(A3433,Planilha1!A:Y,21,FALSE)</f>
        <v>Não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Não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Não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Não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Não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Não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Não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Não</v>
      </c>
      <c r="F3453" s="10" t="str">
        <f>VLOOKUP(A3453,Planilha1!A:Y,21,FALSE)</f>
        <v>Não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Não</v>
      </c>
      <c r="F3454" s="10" t="str">
        <f>VLOOKUP(A3454,Planilha1!A:Y,21,FALSE)</f>
        <v>Não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Não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Não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Não</v>
      </c>
      <c r="F3461" s="10" t="str">
        <f>VLOOKUP(A3461,Planilha1!A:Y,21,FALSE)</f>
        <v>Não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Não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Não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Não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Não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Não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Não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Não</v>
      </c>
      <c r="F3476" s="10" t="str">
        <f>VLOOKUP(A3476,Planilha1!A:Y,21,FALSE)</f>
        <v>Não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Não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Não</v>
      </c>
      <c r="F3481" s="10" t="str">
        <f>VLOOKUP(A3481,Planilha1!A:Y,21,FALSE)</f>
        <v>Não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Não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Não</v>
      </c>
      <c r="F3490" s="10" t="str">
        <f>VLOOKUP(A3490,Planilha1!A:Y,21,FALSE)</f>
        <v>Não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Não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Não</v>
      </c>
      <c r="F3496" s="10" t="str">
        <f>VLOOKUP(A3496,Planilha1!A:Y,21,FALSE)</f>
        <v>Não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Não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Não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Não</v>
      </c>
      <c r="F3504" s="10" t="str">
        <f>VLOOKUP(A3504,Planilha1!A:Y,21,FALSE)</f>
        <v>Não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Não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Não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Não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Não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Não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Não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Não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Não</v>
      </c>
      <c r="F3535" s="10" t="str">
        <f>VLOOKUP(A3535,Planilha1!A:Y,21,FALSE)</f>
        <v>Não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Não</v>
      </c>
      <c r="F3536" s="10" t="str">
        <f>VLOOKUP(A3536,Planilha1!A:Y,21,FALSE)</f>
        <v>Não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Não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Não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Não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Não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Não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Não</v>
      </c>
      <c r="F3548" s="10" t="str">
        <f>VLOOKUP(A3548,Planilha1!A:Y,21,FALSE)</f>
        <v>Não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Não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Não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Não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Não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Não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Não</v>
      </c>
      <c r="F3561" s="10" t="str">
        <f>VLOOKUP(A3561,Planilha1!A:Y,21,FALSE)</f>
        <v>Não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Não</v>
      </c>
      <c r="F3562" s="10" t="str">
        <f>VLOOKUP(A3562,Planilha1!A:Y,21,FALSE)</f>
        <v>Não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Não</v>
      </c>
      <c r="F3563" s="10" t="str">
        <f>VLOOKUP(A3563,Planilha1!A:Y,21,FALSE)</f>
        <v>Não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Não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Não</v>
      </c>
      <c r="F3566" s="10" t="str">
        <f>VLOOKUP(A3566,Planilha1!A:Y,21,FALSE)</f>
        <v>Não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Não</v>
      </c>
      <c r="F3570" s="10" t="str">
        <f>VLOOKUP(A3570,Planilha1!A:Y,21,FALSE)</f>
        <v>Não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Não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Não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Não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Não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Não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Não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Não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Não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Não</v>
      </c>
      <c r="F3588" s="10" t="str">
        <f>VLOOKUP(A3588,Planilha1!A:Y,21,FALSE)</f>
        <v>Não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Não</v>
      </c>
      <c r="F3592" s="10" t="str">
        <f>VLOOKUP(A3592,Planilha1!A:Y,21,FALSE)</f>
        <v>Não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Não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Não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Não</v>
      </c>
      <c r="F3596" s="10" t="str">
        <f>VLOOKUP(A3596,Planilha1!A:Y,21,FALSE)</f>
        <v>Não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Não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Não</v>
      </c>
      <c r="F3599" s="10" t="str">
        <f>VLOOKUP(A3599,Planilha1!A:Y,21,FALSE)</f>
        <v>Não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Não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Não</v>
      </c>
      <c r="F3605" s="10" t="str">
        <f>VLOOKUP(A3605,Planilha1!A:Y,21,FALSE)</f>
        <v>Não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Não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Não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Não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Não</v>
      </c>
      <c r="F3614" s="10" t="str">
        <f>VLOOKUP(A3614,Planilha1!A:Y,21,FALSE)</f>
        <v>Não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Não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Não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Não</v>
      </c>
      <c r="F3622" s="10" t="str">
        <f>VLOOKUP(A3622,Planilha1!A:Y,21,FALSE)</f>
        <v>Não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Não</v>
      </c>
      <c r="F3625" s="10" t="str">
        <f>VLOOKUP(A3625,Planilha1!A:Y,21,FALSE)</f>
        <v>Não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Não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Não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Não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Não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Não</v>
      </c>
      <c r="F3630" s="10" t="str">
        <f>VLOOKUP(A3630,Planilha1!A:Y,21,FALSE)</f>
        <v>Não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Não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Não</v>
      </c>
      <c r="F3637" s="10" t="str">
        <f>VLOOKUP(A3637,Planilha1!A:Y,21,FALSE)</f>
        <v>Não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Não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Não</v>
      </c>
      <c r="F3642" s="10" t="str">
        <f>VLOOKUP(A3642,Planilha1!A:Y,21,FALSE)</f>
        <v>Não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Não</v>
      </c>
      <c r="F3644" s="10" t="str">
        <f>VLOOKUP(A3644,Planilha1!A:Y,21,FALSE)</f>
        <v>Não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Não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Não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Não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Não</v>
      </c>
      <c r="F3656" s="10" t="str">
        <f>VLOOKUP(A3656,Planilha1!A:Y,21,FALSE)</f>
        <v>Não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Não</v>
      </c>
      <c r="F3661" s="10" t="str">
        <f>VLOOKUP(A3661,Planilha1!A:Y,21,FALSE)</f>
        <v>Não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Não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Não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Não</v>
      </c>
      <c r="F3666" s="10" t="str">
        <f>VLOOKUP(A3666,Planilha1!A:Y,21,FALSE)</f>
        <v>Não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Não</v>
      </c>
      <c r="F3667" s="10" t="str">
        <f>VLOOKUP(A3667,Planilha1!A:Y,21,FALSE)</f>
        <v>Não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Não</v>
      </c>
      <c r="F3669" s="10" t="str">
        <f>VLOOKUP(A3669,Planilha1!A:Y,21,FALSE)</f>
        <v>Não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Não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Sim</v>
      </c>
      <c r="F3672" s="10" t="str">
        <f>VLOOKUP(A3672,Planilha1!A:Y,21,FALSE)</f>
        <v>Sim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Não</v>
      </c>
      <c r="F3674" s="10" t="str">
        <f>VLOOKUP(A3674,Planilha1!A:Y,21,FALSE)</f>
        <v>Não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Não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Não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Não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Não</v>
      </c>
      <c r="F3686" s="10" t="str">
        <f>VLOOKUP(A3686,Planilha1!A:Y,21,FALSE)</f>
        <v>Não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Não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Não</v>
      </c>
      <c r="F3691" s="10" t="str">
        <f>VLOOKUP(A3691,Planilha1!A:Y,21,FALSE)</f>
        <v>Não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Não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Não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Não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Não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Não</v>
      </c>
      <c r="F3699" s="10" t="str">
        <f>VLOOKUP(A3699,Planilha1!A:Y,21,FALSE)</f>
        <v>Não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Não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Não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Não</v>
      </c>
      <c r="F3703" s="10" t="str">
        <f>VLOOKUP(A3703,Planilha1!A:Y,21,FALSE)</f>
        <v>Não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Não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Não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Não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Não</v>
      </c>
      <c r="F3714" s="10" t="str">
        <f>VLOOKUP(A3714,Planilha1!A:Y,21,FALSE)</f>
        <v>Não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Não</v>
      </c>
      <c r="F3715" s="10" t="str">
        <f>VLOOKUP(A3715,Planilha1!A:Y,21,FALSE)</f>
        <v>Não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Não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Não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Não</v>
      </c>
      <c r="F3724" s="10" t="str">
        <f>VLOOKUP(A3724,Planilha1!A:Y,21,FALSE)</f>
        <v>Não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Não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Não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Não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Não</v>
      </c>
      <c r="F3738" s="10" t="str">
        <f>VLOOKUP(A3738,Planilha1!A:Y,21,FALSE)</f>
        <v>Não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Não</v>
      </c>
      <c r="F3739" s="10" t="str">
        <f>VLOOKUP(A3739,Planilha1!A:Y,21,FALSE)</f>
        <v>Não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Não</v>
      </c>
      <c r="F3741" s="10" t="str">
        <f>VLOOKUP(A3741,Planilha1!A:Y,21,FALSE)</f>
        <v>Não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Não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Não</v>
      </c>
      <c r="F3752" s="10" t="str">
        <f>VLOOKUP(A3752,Planilha1!A:Y,21,FALSE)</f>
        <v>Não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Não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Não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Não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Não</v>
      </c>
      <c r="F3758" s="10" t="str">
        <f>VLOOKUP(A3758,Planilha1!A:Y,21,FALSE)</f>
        <v>Não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Não</v>
      </c>
      <c r="F3759" s="10" t="str">
        <f>VLOOKUP(A3759,Planilha1!A:Y,21,FALSE)</f>
        <v>Não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Não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Não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Não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Não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Não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Não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Não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Não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Não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Não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Não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Não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Não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Não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Não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Não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Não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Não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Não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Não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Não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Não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Não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Não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Não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Não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Não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Não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Não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Não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Não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Não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Não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Não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Não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Não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Não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Não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Não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Não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Não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Não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Não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Não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Não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Não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Não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Não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Não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Não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Não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Não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Não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Não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Não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Não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Não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Não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Não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Não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Não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Não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Não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Não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Não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Não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Não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Não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Não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Não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Não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Não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Não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Não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Não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Não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Não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Não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3837" sqref="A383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68</v>
      </c>
      <c r="E5">
        <f>IFERROR(VLOOKUP(A5,[1]Monitoramento_Base_somente_disp!$A:$J,8,FALSE),0)</f>
        <v>1344422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0</v>
      </c>
      <c r="E6">
        <f>IFERROR(VLOOKUP(A6,[1]Monitoramento_Base_somente_disp!$A:$J,8,FALSE),0)</f>
        <v>8283227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2983074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474096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789502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136666</v>
      </c>
      <c r="C12">
        <f>IFERROR(VLOOKUP(A12,[1]Monitoramento_Base_somente_disp!$A:$J,6,FALSE),0)</f>
        <v>16671135</v>
      </c>
      <c r="D12">
        <f>IFERROR(VLOOKUP(A12,[1]Monitoramento_Base_somente_disp!$A:$J,7,FALSE),0)</f>
        <v>0</v>
      </c>
      <c r="E12">
        <f>IFERROR(VLOOKUP(A12,[1]Monitoramento_Base_somente_disp!$A:$J,8,FALSE),0)</f>
        <v>1312470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0</v>
      </c>
      <c r="E13">
        <f>IFERROR(VLOOKUP(A13,[1]Monitoramento_Base_somente_disp!$A:$J,8,FALSE),0)</f>
        <v>8189218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153920</v>
      </c>
      <c r="C14">
        <f>IFERROR(VLOOKUP(A14,[1]Monitoramento_Base_somente_disp!$A:$J,6,FALSE),0)</f>
        <v>43979207</v>
      </c>
      <c r="D14">
        <f>IFERROR(VLOOKUP(A14,[1]Monitoramento_Base_somente_disp!$A:$J,7,FALSE),0)</f>
        <v>0</v>
      </c>
      <c r="E14">
        <f>IFERROR(VLOOKUP(A14,[1]Monitoramento_Base_somente_disp!$A:$J,8,FALSE),0)</f>
        <v>2747620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0</v>
      </c>
      <c r="E15">
        <f>IFERROR(VLOOKUP(A15,[1]Monitoramento_Base_somente_disp!$A:$J,8,FALSE),0)</f>
        <v>2711720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3464700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664928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0</v>
      </c>
      <c r="E18">
        <f>IFERROR(VLOOKUP(A18,[1]Monitoramento_Base_somente_disp!$A:$J,8,FALSE),0)</f>
        <v>7955170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798210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0</v>
      </c>
      <c r="E21">
        <f>IFERROR(VLOOKUP(A21,[1]Monitoramento_Base_somente_disp!$A:$J,8,FALSE),0)</f>
        <v>2073792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2200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319072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0</v>
      </c>
      <c r="E25">
        <f>IFERROR(VLOOKUP(A25,[1]Monitoramento_Base_somente_disp!$A:$J,8,FALSE),0)</f>
        <v>883216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425998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0</v>
      </c>
      <c r="E27">
        <f>IFERROR(VLOOKUP(A27,[1]Monitoramento_Base_somente_disp!$A:$J,8,FALSE),0)</f>
        <v>1157342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0</v>
      </c>
      <c r="E28">
        <f>IFERROR(VLOOKUP(A28,[1]Monitoramento_Base_somente_disp!$A:$J,8,FALSE),0)</f>
        <v>1914996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Não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738228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0</v>
      </c>
      <c r="E30">
        <f>IFERROR(VLOOKUP(A30,[1]Monitoramento_Base_somente_disp!$A:$J,8,FALSE),0)</f>
        <v>226302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0</v>
      </c>
      <c r="E31">
        <f>IFERROR(VLOOKUP(A31,[1]Monitoramento_Base_somente_disp!$A:$J,8,FALSE),0)</f>
        <v>385908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0</v>
      </c>
      <c r="E32">
        <f>IFERROR(VLOOKUP(A32,[1]Monitoramento_Base_somente_disp!$A:$J,8,FALSE),0)</f>
        <v>626748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99858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889242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0</v>
      </c>
      <c r="E35">
        <f>IFERROR(VLOOKUP(A35,[1]Monitoramento_Base_somente_disp!$A:$J,8,FALSE),0)</f>
        <v>1273230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0</v>
      </c>
      <c r="E37">
        <f>IFERROR(VLOOKUP(A37,[1]Monitoramento_Base_somente_disp!$A:$J,8,FALSE),0)</f>
        <v>490324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0</v>
      </c>
      <c r="E38">
        <f>IFERROR(VLOOKUP(A38,[1]Monitoramento_Base_somente_disp!$A:$J,8,FALSE),0)</f>
        <v>1992742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0</v>
      </c>
      <c r="E39">
        <f>IFERROR(VLOOKUP(A39,[1]Monitoramento_Base_somente_disp!$A:$J,8,FALSE),0)</f>
        <v>770698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0</v>
      </c>
      <c r="E40">
        <f>IFERROR(VLOOKUP(A40,[1]Monitoramento_Base_somente_disp!$A:$J,8,FALSE),0)</f>
        <v>2338130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0</v>
      </c>
      <c r="E41">
        <f>IFERROR(VLOOKUP(A41,[1]Monitoramento_Base_somente_disp!$A:$J,8,FALSE),0)</f>
        <v>1973540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0</v>
      </c>
      <c r="E44">
        <f>IFERROR(VLOOKUP(A44,[1]Monitoramento_Base_somente_disp!$A:$J,8,FALSE),0)</f>
        <v>4924896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0</v>
      </c>
      <c r="E45">
        <f>IFERROR(VLOOKUP(A45,[1]Monitoramento_Base_somente_disp!$A:$J,8,FALSE),0)</f>
        <v>11777176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0</v>
      </c>
      <c r="E46">
        <f>IFERROR(VLOOKUP(A46,[1]Monitoramento_Base_somente_disp!$A:$J,8,FALSE),0)</f>
        <v>1084318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0</v>
      </c>
      <c r="E47">
        <f>IFERROR(VLOOKUP(A47,[1]Monitoramento_Base_somente_disp!$A:$J,8,FALSE),0)</f>
        <v>2237436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0</v>
      </c>
      <c r="I48">
        <f>IFERROR(VLOOKUP(A48,[2]Sheet1!$A:$I,5,FALSE),0)</f>
        <v>0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Não</v>
      </c>
      <c r="U48" t="str">
        <f t="shared" si="2"/>
        <v>Não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0</v>
      </c>
      <c r="E49">
        <f>IFERROR(VLOOKUP(A49,[1]Monitoramento_Base_somente_disp!$A:$J,8,FALSE),0)</f>
        <v>2277168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1788476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0</v>
      </c>
      <c r="E54">
        <f>IFERROR(VLOOKUP(A54,[1]Monitoramento_Base_somente_disp!$A:$J,8,FALSE),0)</f>
        <v>2051980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0</v>
      </c>
      <c r="E57">
        <f>IFERROR(VLOOKUP(A57,[1]Monitoramento_Base_somente_disp!$A:$J,8,FALSE),0)</f>
        <v>997398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786212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479822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4736244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1132262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0</v>
      </c>
      <c r="E70">
        <f>IFERROR(VLOOKUP(A70,[1]Monitoramento_Base_somente_disp!$A:$J,8,FALSE),0)</f>
        <v>2449060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84</v>
      </c>
      <c r="E73">
        <f>IFERROR(VLOOKUP(A73,[1]Monitoramento_Base_somente_disp!$A:$J,8,FALSE),0)</f>
        <v>741516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0</v>
      </c>
      <c r="E74">
        <f>IFERROR(VLOOKUP(A74,[1]Monitoramento_Base_somente_disp!$A:$J,8,FALSE),0)</f>
        <v>1272002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0</v>
      </c>
      <c r="E76">
        <f>IFERROR(VLOOKUP(A76,[1]Monitoramento_Base_somente_disp!$A:$J,8,FALSE),0)</f>
        <v>398498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0</v>
      </c>
      <c r="E81">
        <f>IFERROR(VLOOKUP(A81,[1]Monitoramento_Base_somente_disp!$A:$J,8,FALSE),0)</f>
        <v>1768560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0</v>
      </c>
      <c r="E82">
        <f>IFERROR(VLOOKUP(A82,[1]Monitoramento_Base_somente_disp!$A:$J,8,FALSE),0)</f>
        <v>14869042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3834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482950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166140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2565486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0</v>
      </c>
      <c r="E93">
        <f>IFERROR(VLOOKUP(A93,[1]Monitoramento_Base_somente_disp!$A:$J,8,FALSE),0)</f>
        <v>863258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1446660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1679522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327842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0</v>
      </c>
      <c r="E100">
        <f>IFERROR(VLOOKUP(A100,[1]Monitoramento_Base_somente_disp!$A:$J,8,FALSE),0)</f>
        <v>1869454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0</v>
      </c>
      <c r="E103">
        <f>IFERROR(VLOOKUP(A103,[1]Monitoramento_Base_somente_disp!$A:$J,8,FALSE),0)</f>
        <v>434508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88900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0</v>
      </c>
      <c r="E107">
        <f>IFERROR(VLOOKUP(A107,[1]Monitoramento_Base_somente_disp!$A:$J,8,FALSE),0)</f>
        <v>282652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6092082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364464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0</v>
      </c>
      <c r="E111">
        <f>IFERROR(VLOOKUP(A111,[1]Monitoramento_Base_somente_disp!$A:$J,8,FALSE),0)</f>
        <v>1891342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0</v>
      </c>
      <c r="E113">
        <f>IFERROR(VLOOKUP(A113,[1]Monitoramento_Base_somente_disp!$A:$J,8,FALSE),0)</f>
        <v>824732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0</v>
      </c>
      <c r="E115">
        <f>IFERROR(VLOOKUP(A115,[1]Monitoramento_Base_somente_disp!$A:$J,8,FALSE),0)</f>
        <v>8004452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0</v>
      </c>
      <c r="E118">
        <f>IFERROR(VLOOKUP(A118,[1]Monitoramento_Base_somente_disp!$A:$J,8,FALSE),0)</f>
        <v>381842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220386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2390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5468076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0</v>
      </c>
      <c r="E123">
        <f>IFERROR(VLOOKUP(A123,[1]Monitoramento_Base_somente_disp!$A:$J,8,FALSE),0)</f>
        <v>1731876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4600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274506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335944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49856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0</v>
      </c>
      <c r="E129">
        <f>IFERROR(VLOOKUP(A129,[1]Monitoramento_Base_somente_disp!$A:$J,8,FALSE),0)</f>
        <v>3706274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146548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7466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3237574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57814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1142236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218601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77</v>
      </c>
      <c r="E139">
        <f>IFERROR(VLOOKUP(A139,[1]Monitoramento_Base_somente_disp!$A:$J,8,FALSE),0)</f>
        <v>322086199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147402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0</v>
      </c>
      <c r="E141">
        <f>IFERROR(VLOOKUP(A141,[1]Monitoramento_Base_somente_disp!$A:$J,8,FALSE),0)</f>
        <v>440766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0</v>
      </c>
      <c r="E142">
        <f>IFERROR(VLOOKUP(A142,[1]Monitoramento_Base_somente_disp!$A:$J,8,FALSE),0)</f>
        <v>1172984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579158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227050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0</v>
      </c>
      <c r="E147">
        <f>IFERROR(VLOOKUP(A147,[1]Monitoramento_Base_somente_disp!$A:$J,8,FALSE),0)</f>
        <v>1092926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306592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808608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222222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224154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0</v>
      </c>
      <c r="E154">
        <f>IFERROR(VLOOKUP(A154,[1]Monitoramento_Base_somente_disp!$A:$J,8,FALSE),0)</f>
        <v>1813306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23932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550920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242260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0</v>
      </c>
      <c r="E165">
        <f>IFERROR(VLOOKUP(A165,[1]Monitoramento_Base_somente_disp!$A:$J,8,FALSE),0)</f>
        <v>2376112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0</v>
      </c>
      <c r="E167">
        <f>IFERROR(VLOOKUP(A167,[1]Monitoramento_Base_somente_disp!$A:$J,8,FALSE),0)</f>
        <v>840654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189902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1630930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50888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6144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0</v>
      </c>
      <c r="E172">
        <f>IFERROR(VLOOKUP(A172,[1]Monitoramento_Base_somente_disp!$A:$J,8,FALSE),0)</f>
        <v>4747440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0</v>
      </c>
      <c r="E173">
        <f>IFERROR(VLOOKUP(A173,[1]Monitoramento_Base_somente_disp!$A:$J,8,FALSE),0)</f>
        <v>352798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0</v>
      </c>
      <c r="E174">
        <f>IFERROR(VLOOKUP(A174,[1]Monitoramento_Base_somente_disp!$A:$J,8,FALSE),0)</f>
        <v>338016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0</v>
      </c>
      <c r="E175">
        <f>IFERROR(VLOOKUP(A175,[1]Monitoramento_Base_somente_disp!$A:$J,8,FALSE),0)</f>
        <v>4180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160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0</v>
      </c>
      <c r="E179">
        <f>IFERROR(VLOOKUP(A179,[1]Monitoramento_Base_somente_disp!$A:$J,8,FALSE),0)</f>
        <v>283010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Não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102768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68270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544196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0</v>
      </c>
      <c r="E187">
        <f>IFERROR(VLOOKUP(A187,[1]Monitoramento_Base_somente_disp!$A:$J,8,FALSE),0)</f>
        <v>7338114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513338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459156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238830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768270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15580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0</v>
      </c>
      <c r="E197">
        <f>IFERROR(VLOOKUP(A197,[1]Monitoramento_Base_somente_disp!$A:$J,8,FALSE),0)</f>
        <v>3023680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141408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445566</v>
      </c>
      <c r="C199">
        <f>IFERROR(VLOOKUP(A199,[1]Monitoramento_Base_somente_disp!$A:$J,6,FALSE),0)</f>
        <v>14015154</v>
      </c>
      <c r="D199">
        <f>IFERROR(VLOOKUP(A199,[1]Monitoramento_Base_somente_disp!$A:$J,7,FALSE),0)</f>
        <v>6599</v>
      </c>
      <c r="E199">
        <f>IFERROR(VLOOKUP(A199,[1]Monitoramento_Base_somente_disp!$A:$J,8,FALSE),0)</f>
        <v>713672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246908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1657832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161152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554410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1912701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947384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0</v>
      </c>
      <c r="E209">
        <f>IFERROR(VLOOKUP(A209,[1]Monitoramento_Base_somente_disp!$A:$J,8,FALSE),0)</f>
        <v>1115214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203618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0</v>
      </c>
      <c r="E212">
        <f>IFERROR(VLOOKUP(A212,[1]Monitoramento_Base_somente_disp!$A:$J,8,FALSE),0)</f>
        <v>195876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</v>
      </c>
      <c r="E216">
        <f>IFERROR(VLOOKUP(A216,[1]Monitoramento_Base_somente_disp!$A:$J,8,FALSE),0)</f>
        <v>7428806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501882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520318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0</v>
      </c>
      <c r="E219">
        <f>IFERROR(VLOOKUP(A219,[1]Monitoramento_Base_somente_disp!$A:$J,8,FALSE),0)</f>
        <v>260244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0</v>
      </c>
      <c r="E220">
        <f>IFERROR(VLOOKUP(A220,[1]Monitoramento_Base_somente_disp!$A:$J,8,FALSE),0)</f>
        <v>306726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0</v>
      </c>
      <c r="E221">
        <f>IFERROR(VLOOKUP(A221,[1]Monitoramento_Base_somente_disp!$A:$J,8,FALSE),0)</f>
        <v>449726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0</v>
      </c>
      <c r="E222">
        <f>IFERROR(VLOOKUP(A222,[1]Monitoramento_Base_somente_disp!$A:$J,8,FALSE),0)</f>
        <v>623164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0</v>
      </c>
      <c r="E223">
        <f>IFERROR(VLOOKUP(A223,[1]Monitoramento_Base_somente_disp!$A:$J,8,FALSE),0)</f>
        <v>131632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0</v>
      </c>
      <c r="E224">
        <f>IFERROR(VLOOKUP(A224,[1]Monitoramento_Base_somente_disp!$A:$J,8,FALSE),0)</f>
        <v>145042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0</v>
      </c>
      <c r="E225">
        <f>IFERROR(VLOOKUP(A225,[1]Monitoramento_Base_somente_disp!$A:$J,8,FALSE),0)</f>
        <v>192848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0</v>
      </c>
      <c r="E226">
        <f>IFERROR(VLOOKUP(A226,[1]Monitoramento_Base_somente_disp!$A:$J,8,FALSE),0)</f>
        <v>951780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0</v>
      </c>
      <c r="E227">
        <f>IFERROR(VLOOKUP(A227,[1]Monitoramento_Base_somente_disp!$A:$J,8,FALSE),0)</f>
        <v>140704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0</v>
      </c>
      <c r="E228">
        <f>IFERROR(VLOOKUP(A228,[1]Monitoramento_Base_somente_disp!$A:$J,8,FALSE),0)</f>
        <v>6525242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411332</v>
      </c>
      <c r="O228">
        <f>IFERROR(VLOOKUP(A228,[3]Sheet1!$A:$G,3,FALSE),0)</f>
        <v>3422380</v>
      </c>
      <c r="P228">
        <f>IFERROR(VLOOKUP(A228,[3]Sheet1!$A:$G,4,FALSE),0)</f>
        <v>180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0</v>
      </c>
      <c r="E229">
        <f>IFERROR(VLOOKUP(A229,[1]Monitoramento_Base_somente_disp!$A:$J,8,FALSE),0)</f>
        <v>181944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0</v>
      </c>
      <c r="E230">
        <f>IFERROR(VLOOKUP(A230,[1]Monitoramento_Base_somente_disp!$A:$J,8,FALSE),0)</f>
        <v>940056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0</v>
      </c>
      <c r="E231">
        <f>IFERROR(VLOOKUP(A231,[1]Monitoramento_Base_somente_disp!$A:$J,8,FALSE),0)</f>
        <v>418032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9</v>
      </c>
      <c r="E232">
        <f>IFERROR(VLOOKUP(A232,[1]Monitoramento_Base_somente_disp!$A:$J,8,FALSE),0)</f>
        <v>578120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0</v>
      </c>
      <c r="E233">
        <f>IFERROR(VLOOKUP(A233,[1]Monitoramento_Base_somente_disp!$A:$J,8,FALSE),0)</f>
        <v>24148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0</v>
      </c>
      <c r="E234">
        <f>IFERROR(VLOOKUP(A234,[1]Monitoramento_Base_somente_disp!$A:$J,8,FALSE),0)</f>
        <v>978386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0</v>
      </c>
      <c r="E235">
        <f>IFERROR(VLOOKUP(A235,[1]Monitoramento_Base_somente_disp!$A:$J,8,FALSE),0)</f>
        <v>89384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Não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0</v>
      </c>
      <c r="E236">
        <f>IFERROR(VLOOKUP(A236,[1]Monitoramento_Base_somente_disp!$A:$J,8,FALSE),0)</f>
        <v>379858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166570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0</v>
      </c>
      <c r="E238">
        <f>IFERROR(VLOOKUP(A238,[1]Monitoramento_Base_somente_disp!$A:$J,8,FALSE),0)</f>
        <v>345602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0</v>
      </c>
      <c r="E239">
        <f>IFERROR(VLOOKUP(A239,[1]Monitoramento_Base_somente_disp!$A:$J,8,FALSE),0)</f>
        <v>372998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0</v>
      </c>
      <c r="E240">
        <f>IFERROR(VLOOKUP(A240,[1]Monitoramento_Base_somente_disp!$A:$J,8,FALSE),0)</f>
        <v>414760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0</v>
      </c>
      <c r="E241">
        <f>IFERROR(VLOOKUP(A241,[1]Monitoramento_Base_somente_disp!$A:$J,8,FALSE),0)</f>
        <v>314164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0</v>
      </c>
      <c r="E242">
        <f>IFERROR(VLOOKUP(A242,[1]Monitoramento_Base_somente_disp!$A:$J,8,FALSE),0)</f>
        <v>340074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0</v>
      </c>
      <c r="E243">
        <f>IFERROR(VLOOKUP(A243,[1]Monitoramento_Base_somente_disp!$A:$J,8,FALSE),0)</f>
        <v>328408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0</v>
      </c>
      <c r="E244">
        <f>IFERROR(VLOOKUP(A244,[1]Monitoramento_Base_somente_disp!$A:$J,8,FALSE),0)</f>
        <v>178384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0</v>
      </c>
      <c r="E245">
        <f>IFERROR(VLOOKUP(A245,[1]Monitoramento_Base_somente_disp!$A:$J,8,FALSE),0)</f>
        <v>101678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0</v>
      </c>
      <c r="E246">
        <f>IFERROR(VLOOKUP(A246,[1]Monitoramento_Base_somente_disp!$A:$J,8,FALSE),0)</f>
        <v>340882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0</v>
      </c>
      <c r="E247">
        <f>IFERROR(VLOOKUP(A247,[1]Monitoramento_Base_somente_disp!$A:$J,8,FALSE),0)</f>
        <v>390004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10590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0</v>
      </c>
      <c r="E249">
        <f>IFERROR(VLOOKUP(A249,[1]Monitoramento_Base_somente_disp!$A:$J,8,FALSE),0)</f>
        <v>37608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0</v>
      </c>
      <c r="E250">
        <f>IFERROR(VLOOKUP(A250,[1]Monitoramento_Base_somente_disp!$A:$J,8,FALSE),0)</f>
        <v>476764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31792</v>
      </c>
      <c r="C251">
        <f>IFERROR(VLOOKUP(A251,[1]Monitoramento_Base_somente_disp!$A:$J,6,FALSE),0)</f>
        <v>2856583</v>
      </c>
      <c r="D251">
        <f>IFERROR(VLOOKUP(A251,[1]Monitoramento_Base_somente_disp!$A:$J,7,FALSE),0)</f>
        <v>0</v>
      </c>
      <c r="E251">
        <f>IFERROR(VLOOKUP(A251,[1]Monitoramento_Base_somente_disp!$A:$J,8,FALSE),0)</f>
        <v>240802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0</v>
      </c>
      <c r="E252">
        <f>IFERROR(VLOOKUP(A252,[1]Monitoramento_Base_somente_disp!$A:$J,8,FALSE),0)</f>
        <v>165740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0</v>
      </c>
      <c r="E253">
        <f>IFERROR(VLOOKUP(A253,[1]Monitoramento_Base_somente_disp!$A:$J,8,FALSE),0)</f>
        <v>233326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0</v>
      </c>
      <c r="E254">
        <f>IFERROR(VLOOKUP(A254,[1]Monitoramento_Base_somente_disp!$A:$J,8,FALSE),0)</f>
        <v>29068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202424</v>
      </c>
      <c r="C255">
        <f>IFERROR(VLOOKUP(A255,[1]Monitoramento_Base_somente_disp!$A:$J,6,FALSE),0)</f>
        <v>30686155</v>
      </c>
      <c r="D255">
        <f>IFERROR(VLOOKUP(A255,[1]Monitoramento_Base_somente_disp!$A:$J,7,FALSE),0)</f>
        <v>0</v>
      </c>
      <c r="E255">
        <f>IFERROR(VLOOKUP(A255,[1]Monitoramento_Base_somente_disp!$A:$J,8,FALSE),0)</f>
        <v>2258288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0</v>
      </c>
      <c r="E256">
        <f>IFERROR(VLOOKUP(A256,[1]Monitoramento_Base_somente_disp!$A:$J,8,FALSE),0)</f>
        <v>307674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5792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0</v>
      </c>
      <c r="E258">
        <f>IFERROR(VLOOKUP(A258,[1]Monitoramento_Base_somente_disp!$A:$J,8,FALSE),0)</f>
        <v>74928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0</v>
      </c>
      <c r="E259">
        <f>IFERROR(VLOOKUP(A259,[1]Monitoramento_Base_somente_disp!$A:$J,8,FALSE),0)</f>
        <v>229629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42807754</v>
      </c>
      <c r="D260">
        <f>IFERROR(VLOOKUP(A260,[1]Monitoramento_Base_somente_disp!$A:$J,7,FALSE),0)</f>
        <v>0</v>
      </c>
      <c r="E260">
        <f>IFERROR(VLOOKUP(A260,[1]Monitoramento_Base_somente_disp!$A:$J,8,FALSE),0)</f>
        <v>3011838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0</v>
      </c>
      <c r="E261">
        <f>IFERROR(VLOOKUP(A261,[1]Monitoramento_Base_somente_disp!$A:$J,8,FALSE),0)</f>
        <v>586350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0</v>
      </c>
      <c r="E262">
        <f>IFERROR(VLOOKUP(A262,[1]Monitoramento_Base_somente_disp!$A:$J,8,FALSE),0)</f>
        <v>857806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0</v>
      </c>
      <c r="E263">
        <f>IFERROR(VLOOKUP(A263,[1]Monitoramento_Base_somente_disp!$A:$J,8,FALSE),0)</f>
        <v>230074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0</v>
      </c>
      <c r="E264">
        <f>IFERROR(VLOOKUP(A264,[1]Monitoramento_Base_somente_disp!$A:$J,8,FALSE),0)</f>
        <v>83532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0</v>
      </c>
      <c r="E265">
        <f>IFERROR(VLOOKUP(A265,[1]Monitoramento_Base_somente_disp!$A:$J,8,FALSE),0)</f>
        <v>176856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0</v>
      </c>
      <c r="E266">
        <f>IFERROR(VLOOKUP(A266,[1]Monitoramento_Base_somente_disp!$A:$J,8,FALSE),0)</f>
        <v>354204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0</v>
      </c>
      <c r="E267">
        <f>IFERROR(VLOOKUP(A267,[1]Monitoramento_Base_somente_disp!$A:$J,8,FALSE),0)</f>
        <v>332672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68316</v>
      </c>
      <c r="C268">
        <f>IFERROR(VLOOKUP(A268,[1]Monitoramento_Base_somente_disp!$A:$J,6,FALSE),0)</f>
        <v>9755343</v>
      </c>
      <c r="D268">
        <f>IFERROR(VLOOKUP(A268,[1]Monitoramento_Base_somente_disp!$A:$J,7,FALSE),0)</f>
        <v>0</v>
      </c>
      <c r="E268">
        <f>IFERROR(VLOOKUP(A268,[1]Monitoramento_Base_somente_disp!$A:$J,8,FALSE),0)</f>
        <v>655762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0</v>
      </c>
      <c r="E269">
        <f>IFERROR(VLOOKUP(A269,[1]Monitoramento_Base_somente_disp!$A:$J,8,FALSE),0)</f>
        <v>158726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0</v>
      </c>
      <c r="E270">
        <f>IFERROR(VLOOKUP(A270,[1]Monitoramento_Base_somente_disp!$A:$J,8,FALSE),0)</f>
        <v>223780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0</v>
      </c>
      <c r="E271">
        <f>IFERROR(VLOOKUP(A271,[1]Monitoramento_Base_somente_disp!$A:$J,8,FALSE),0)</f>
        <v>328520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0</v>
      </c>
      <c r="E272">
        <f>IFERROR(VLOOKUP(A272,[1]Monitoramento_Base_somente_disp!$A:$J,8,FALSE),0)</f>
        <v>387662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19068</v>
      </c>
      <c r="C273">
        <f>IFERROR(VLOOKUP(A273,[1]Monitoramento_Base_somente_disp!$A:$J,6,FALSE),0)</f>
        <v>4200555</v>
      </c>
      <c r="D273">
        <f>IFERROR(VLOOKUP(A273,[1]Monitoramento_Base_somente_disp!$A:$J,7,FALSE),0)</f>
        <v>0</v>
      </c>
      <c r="E273">
        <f>IFERROR(VLOOKUP(A273,[1]Monitoramento_Base_somente_disp!$A:$J,8,FALSE),0)</f>
        <v>254182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0</v>
      </c>
      <c r="E274">
        <f>IFERROR(VLOOKUP(A274,[1]Monitoramento_Base_somente_disp!$A:$J,8,FALSE),0)</f>
        <v>313438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0</v>
      </c>
      <c r="E275">
        <f>IFERROR(VLOOKUP(A275,[1]Monitoramento_Base_somente_disp!$A:$J,8,FALSE),0)</f>
        <v>956128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0</v>
      </c>
      <c r="E276">
        <f>IFERROR(VLOOKUP(A276,[1]Monitoramento_Base_somente_disp!$A:$J,8,FALSE),0)</f>
        <v>29714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309976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0</v>
      </c>
      <c r="E278">
        <f>IFERROR(VLOOKUP(A278,[1]Monitoramento_Base_somente_disp!$A:$J,8,FALSE),0)</f>
        <v>107162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0</v>
      </c>
      <c r="E279">
        <f>IFERROR(VLOOKUP(A279,[1]Monitoramento_Base_somente_disp!$A:$J,8,FALSE),0)</f>
        <v>332226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0</v>
      </c>
      <c r="E280">
        <f>IFERROR(VLOOKUP(A280,[1]Monitoramento_Base_somente_disp!$A:$J,8,FALSE),0)</f>
        <v>327294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0</v>
      </c>
      <c r="E281">
        <f>IFERROR(VLOOKUP(A281,[1]Monitoramento_Base_somente_disp!$A:$J,8,FALSE),0)</f>
        <v>471090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0</v>
      </c>
      <c r="E282">
        <f>IFERROR(VLOOKUP(A282,[1]Monitoramento_Base_somente_disp!$A:$J,8,FALSE),0)</f>
        <v>544958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0</v>
      </c>
      <c r="E283">
        <f>IFERROR(VLOOKUP(A283,[1]Monitoramento_Base_somente_disp!$A:$J,8,FALSE),0)</f>
        <v>40996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0</v>
      </c>
      <c r="E284">
        <f>IFERROR(VLOOKUP(A284,[1]Monitoramento_Base_somente_disp!$A:$J,8,FALSE),0)</f>
        <v>255172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0</v>
      </c>
      <c r="E285">
        <f>IFERROR(VLOOKUP(A285,[1]Monitoramento_Base_somente_disp!$A:$J,8,FALSE),0)</f>
        <v>850727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0</v>
      </c>
      <c r="E286">
        <f>IFERROR(VLOOKUP(A286,[1]Monitoramento_Base_somente_disp!$A:$J,8,FALSE),0)</f>
        <v>105328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0</v>
      </c>
      <c r="E287">
        <f>IFERROR(VLOOKUP(A287,[1]Monitoramento_Base_somente_disp!$A:$J,8,FALSE),0)</f>
        <v>281672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0</v>
      </c>
      <c r="E288">
        <f>IFERROR(VLOOKUP(A288,[1]Monitoramento_Base_somente_disp!$A:$J,8,FALSE),0)</f>
        <v>125748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0</v>
      </c>
      <c r="E289">
        <f>IFERROR(VLOOKUP(A289,[1]Monitoramento_Base_somente_disp!$A:$J,8,FALSE),0)</f>
        <v>352934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66060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0</v>
      </c>
      <c r="E291">
        <f>IFERROR(VLOOKUP(A291,[1]Monitoramento_Base_somente_disp!$A:$J,8,FALSE),0)</f>
        <v>268384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0</v>
      </c>
      <c r="E292">
        <f>IFERROR(VLOOKUP(A292,[1]Monitoramento_Base_somente_disp!$A:$J,8,FALSE),0)</f>
        <v>214044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0</v>
      </c>
      <c r="E293">
        <f>IFERROR(VLOOKUP(A293,[1]Monitoramento_Base_somente_disp!$A:$J,8,FALSE),0)</f>
        <v>64146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0</v>
      </c>
      <c r="E294">
        <f>IFERROR(VLOOKUP(A294,[1]Monitoramento_Base_somente_disp!$A:$J,8,FALSE),0)</f>
        <v>232024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27714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0</v>
      </c>
      <c r="E296">
        <f>IFERROR(VLOOKUP(A296,[1]Monitoramento_Base_somente_disp!$A:$J,8,FALSE),0)</f>
        <v>538693048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0</v>
      </c>
      <c r="E297">
        <f>IFERROR(VLOOKUP(A297,[1]Monitoramento_Base_somente_disp!$A:$J,8,FALSE),0)</f>
        <v>691382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0</v>
      </c>
      <c r="E298">
        <f>IFERROR(VLOOKUP(A298,[1]Monitoramento_Base_somente_disp!$A:$J,8,FALSE),0)</f>
        <v>336406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Não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23558</v>
      </c>
      <c r="C299">
        <f>IFERROR(VLOOKUP(A299,[1]Monitoramento_Base_somente_disp!$A:$J,6,FALSE),0)</f>
        <v>2429971</v>
      </c>
      <c r="D299">
        <f>IFERROR(VLOOKUP(A299,[1]Monitoramento_Base_somente_disp!$A:$J,7,FALSE),0)</f>
        <v>0</v>
      </c>
      <c r="E299">
        <f>IFERROR(VLOOKUP(A299,[1]Monitoramento_Base_somente_disp!$A:$J,8,FALSE),0)</f>
        <v>180094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0</v>
      </c>
      <c r="E300">
        <f>IFERROR(VLOOKUP(A300,[1]Monitoramento_Base_somente_disp!$A:$J,8,FALSE),0)</f>
        <v>323754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0</v>
      </c>
      <c r="E301">
        <f>IFERROR(VLOOKUP(A301,[1]Monitoramento_Base_somente_disp!$A:$J,8,FALSE),0)</f>
        <v>809328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0</v>
      </c>
      <c r="E302">
        <f>IFERROR(VLOOKUP(A302,[1]Monitoramento_Base_somente_disp!$A:$J,8,FALSE),0)</f>
        <v>18340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0</v>
      </c>
      <c r="E303">
        <f>IFERROR(VLOOKUP(A303,[1]Monitoramento_Base_somente_disp!$A:$J,8,FALSE),0)</f>
        <v>501808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0</v>
      </c>
      <c r="E304">
        <f>IFERROR(VLOOKUP(A304,[1]Monitoramento_Base_somente_disp!$A:$J,8,FALSE),0)</f>
        <v>386674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0</v>
      </c>
      <c r="E305">
        <f>IFERROR(VLOOKUP(A305,[1]Monitoramento_Base_somente_disp!$A:$J,8,FALSE),0)</f>
        <v>86842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0</v>
      </c>
      <c r="E306">
        <f>IFERROR(VLOOKUP(A306,[1]Monitoramento_Base_somente_disp!$A:$J,8,FALSE),0)</f>
        <v>207498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0</v>
      </c>
      <c r="E307">
        <f>IFERROR(VLOOKUP(A307,[1]Monitoramento_Base_somente_disp!$A:$J,8,FALSE),0)</f>
        <v>485710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0</v>
      </c>
      <c r="E308">
        <f>IFERROR(VLOOKUP(A308,[1]Monitoramento_Base_somente_disp!$A:$J,8,FALSE),0)</f>
        <v>62650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378854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0</v>
      </c>
      <c r="E310">
        <f>IFERROR(VLOOKUP(A310,[1]Monitoramento_Base_somente_disp!$A:$J,8,FALSE),0)</f>
        <v>357480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0</v>
      </c>
      <c r="E311">
        <f>IFERROR(VLOOKUP(A311,[1]Monitoramento_Base_somente_disp!$A:$J,8,FALSE),0)</f>
        <v>13410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0</v>
      </c>
      <c r="E312">
        <f>IFERROR(VLOOKUP(A312,[1]Monitoramento_Base_somente_disp!$A:$J,8,FALSE),0)</f>
        <v>273304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0</v>
      </c>
      <c r="E313">
        <f>IFERROR(VLOOKUP(A313,[1]Monitoramento_Base_somente_disp!$A:$J,8,FALSE),0)</f>
        <v>243118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0</v>
      </c>
      <c r="E314">
        <f>IFERROR(VLOOKUP(A314,[1]Monitoramento_Base_somente_disp!$A:$J,8,FALSE),0)</f>
        <v>488694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0</v>
      </c>
      <c r="E315">
        <f>IFERROR(VLOOKUP(A315,[1]Monitoramento_Base_somente_disp!$A:$J,8,FALSE),0)</f>
        <v>459172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0</v>
      </c>
      <c r="E316">
        <f>IFERROR(VLOOKUP(A316,[1]Monitoramento_Base_somente_disp!$A:$J,8,FALSE),0)</f>
        <v>1577878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0</v>
      </c>
      <c r="E317">
        <f>IFERROR(VLOOKUP(A317,[1]Monitoramento_Base_somente_disp!$A:$J,8,FALSE),0)</f>
        <v>88610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0</v>
      </c>
      <c r="E318">
        <f>IFERROR(VLOOKUP(A318,[1]Monitoramento_Base_somente_disp!$A:$J,8,FALSE),0)</f>
        <v>15930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138904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130508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272502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0</v>
      </c>
      <c r="E325">
        <f>IFERROR(VLOOKUP(A325,[1]Monitoramento_Base_somente_disp!$A:$J,8,FALSE),0)</f>
        <v>1245002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144246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166774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721870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109968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74284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884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0</v>
      </c>
      <c r="E341">
        <f>IFERROR(VLOOKUP(A341,[1]Monitoramento_Base_somente_disp!$A:$J,8,FALSE),0)</f>
        <v>482366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294498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255114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0</v>
      </c>
      <c r="E349">
        <f>IFERROR(VLOOKUP(A349,[1]Monitoramento_Base_somente_disp!$A:$J,8,FALSE),0)</f>
        <v>564106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3687672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91994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271720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278658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0</v>
      </c>
      <c r="E359">
        <f>IFERROR(VLOOKUP(A359,[1]Monitoramento_Base_somente_disp!$A:$J,8,FALSE),0)</f>
        <v>321070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102572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84272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761372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178422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3000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52304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103100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235300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9820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122390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14100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63574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0</v>
      </c>
      <c r="E394">
        <f>IFERROR(VLOOKUP(A394,[1]Monitoramento_Base_somente_disp!$A:$J,8,FALSE),0)</f>
        <v>163032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477024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0</v>
      </c>
      <c r="E397">
        <f>IFERROR(VLOOKUP(A397,[1]Monitoramento_Base_somente_disp!$A:$J,8,FALSE),0)</f>
        <v>414018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38688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253812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0</v>
      </c>
      <c r="E403">
        <f>IFERROR(VLOOKUP(A403,[1]Monitoramento_Base_somente_disp!$A:$J,8,FALSE),0)</f>
        <v>366968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95600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0</v>
      </c>
      <c r="E408">
        <f>IFERROR(VLOOKUP(A408,[1]Monitoramento_Base_somente_disp!$A:$J,8,FALSE),0)</f>
        <v>87344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234734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45742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1054018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0</v>
      </c>
      <c r="E416">
        <f>IFERROR(VLOOKUP(A416,[1]Monitoramento_Base_somente_disp!$A:$J,8,FALSE),0)</f>
        <v>73992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35146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55124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0</v>
      </c>
      <c r="E423">
        <f>IFERROR(VLOOKUP(A423,[1]Monitoramento_Base_somente_disp!$A:$J,8,FALSE),0)</f>
        <v>1147432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0</v>
      </c>
      <c r="E425">
        <f>IFERROR(VLOOKUP(A425,[1]Monitoramento_Base_somente_disp!$A:$J,8,FALSE),0)</f>
        <v>436486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0</v>
      </c>
      <c r="E429">
        <f>IFERROR(VLOOKUP(A429,[1]Monitoramento_Base_somente_disp!$A:$J,8,FALSE),0)</f>
        <v>194962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148766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95546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49346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0</v>
      </c>
      <c r="E439">
        <f>IFERROR(VLOOKUP(A439,[1]Monitoramento_Base_somente_disp!$A:$J,8,FALSE),0)</f>
        <v>396318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229042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0</v>
      </c>
      <c r="E441">
        <f>IFERROR(VLOOKUP(A441,[1]Monitoramento_Base_somente_disp!$A:$J,8,FALSE),0)</f>
        <v>787638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0</v>
      </c>
      <c r="E442">
        <f>IFERROR(VLOOKUP(A442,[1]Monitoramento_Base_somente_disp!$A:$J,8,FALSE),0)</f>
        <v>1056516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2760</v>
      </c>
      <c r="E443">
        <f>IFERROR(VLOOKUP(A443,[1]Monitoramento_Base_somente_disp!$A:$J,8,FALSE),0)</f>
        <v>174878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0</v>
      </c>
      <c r="E444">
        <f>IFERROR(VLOOKUP(A444,[1]Monitoramento_Base_somente_disp!$A:$J,8,FALSE),0)</f>
        <v>211660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524406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1095122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28870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14443468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262874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0</v>
      </c>
      <c r="E450">
        <f>IFERROR(VLOOKUP(A450,[1]Monitoramento_Base_somente_disp!$A:$J,8,FALSE),0)</f>
        <v>444900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0</v>
      </c>
      <c r="E451">
        <f>IFERROR(VLOOKUP(A451,[1]Monitoramento_Base_somente_disp!$A:$J,8,FALSE),0)</f>
        <v>1004488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0</v>
      </c>
      <c r="E453">
        <f>IFERROR(VLOOKUP(A453,[1]Monitoramento_Base_somente_disp!$A:$J,8,FALSE),0)</f>
        <v>143364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2927572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0</v>
      </c>
      <c r="E457">
        <f>IFERROR(VLOOKUP(A457,[1]Monitoramento_Base_somente_disp!$A:$J,8,FALSE),0)</f>
        <v>554936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0</v>
      </c>
      <c r="E458">
        <f>IFERROR(VLOOKUP(A458,[1]Monitoramento_Base_somente_disp!$A:$J,8,FALSE),0)</f>
        <v>359958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0</v>
      </c>
      <c r="E459">
        <f>IFERROR(VLOOKUP(A459,[1]Monitoramento_Base_somente_disp!$A:$J,8,FALSE),0)</f>
        <v>202362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0</v>
      </c>
      <c r="E461">
        <f>IFERROR(VLOOKUP(A461,[1]Monitoramento_Base_somente_disp!$A:$J,8,FALSE),0)</f>
        <v>121952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206536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0</v>
      </c>
      <c r="E463">
        <f>IFERROR(VLOOKUP(A463,[1]Monitoramento_Base_somente_disp!$A:$J,8,FALSE),0)</f>
        <v>118990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5540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0</v>
      </c>
      <c r="E465">
        <f>IFERROR(VLOOKUP(A465,[1]Monitoramento_Base_somente_disp!$A:$J,8,FALSE),0)</f>
        <v>152006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0</v>
      </c>
      <c r="E466">
        <f>IFERROR(VLOOKUP(A466,[1]Monitoramento_Base_somente_disp!$A:$J,8,FALSE),0)</f>
        <v>3494882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0</v>
      </c>
      <c r="E467">
        <f>IFERROR(VLOOKUP(A467,[1]Monitoramento_Base_somente_disp!$A:$J,8,FALSE),0)</f>
        <v>400472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0</v>
      </c>
      <c r="E468">
        <f>IFERROR(VLOOKUP(A468,[1]Monitoramento_Base_somente_disp!$A:$J,8,FALSE),0)</f>
        <v>51150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0</v>
      </c>
      <c r="E469">
        <f>IFERROR(VLOOKUP(A469,[1]Monitoramento_Base_somente_disp!$A:$J,8,FALSE),0)</f>
        <v>828572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433640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0</v>
      </c>
      <c r="E471">
        <f>IFERROR(VLOOKUP(A471,[1]Monitoramento_Base_somente_disp!$A:$J,8,FALSE),0)</f>
        <v>918056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0</v>
      </c>
      <c r="E472">
        <f>IFERROR(VLOOKUP(A472,[1]Monitoramento_Base_somente_disp!$A:$J,8,FALSE),0)</f>
        <v>410526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0</v>
      </c>
      <c r="E473">
        <f>IFERROR(VLOOKUP(A473,[1]Monitoramento_Base_somente_disp!$A:$J,8,FALSE),0)</f>
        <v>1329298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Não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0</v>
      </c>
      <c r="E474">
        <f>IFERROR(VLOOKUP(A474,[1]Monitoramento_Base_somente_disp!$A:$J,8,FALSE),0)</f>
        <v>106710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0</v>
      </c>
      <c r="E476">
        <f>IFERROR(VLOOKUP(A476,[1]Monitoramento_Base_somente_disp!$A:$J,8,FALSE),0)</f>
        <v>624022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0</v>
      </c>
      <c r="E477">
        <f>IFERROR(VLOOKUP(A477,[1]Monitoramento_Base_somente_disp!$A:$J,8,FALSE),0)</f>
        <v>52102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0</v>
      </c>
      <c r="E478">
        <f>IFERROR(VLOOKUP(A478,[1]Monitoramento_Base_somente_disp!$A:$J,8,FALSE),0)</f>
        <v>642984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222090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0</v>
      </c>
      <c r="E480">
        <f>IFERROR(VLOOKUP(A480,[1]Monitoramento_Base_somente_disp!$A:$J,8,FALSE),0)</f>
        <v>497490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0</v>
      </c>
      <c r="E481">
        <f>IFERROR(VLOOKUP(A481,[1]Monitoramento_Base_somente_disp!$A:$J,8,FALSE),0)</f>
        <v>82434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0</v>
      </c>
      <c r="E482">
        <f>IFERROR(VLOOKUP(A482,[1]Monitoramento_Base_somente_disp!$A:$J,8,FALSE),0)</f>
        <v>423388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213</v>
      </c>
      <c r="E483">
        <f>IFERROR(VLOOKUP(A483,[1]Monitoramento_Base_somente_disp!$A:$J,8,FALSE),0)</f>
        <v>662718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150570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0</v>
      </c>
      <c r="E485">
        <f>IFERROR(VLOOKUP(A485,[1]Monitoramento_Base_somente_disp!$A:$J,8,FALSE),0)</f>
        <v>1233600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0</v>
      </c>
      <c r="E486">
        <f>IFERROR(VLOOKUP(A486,[1]Monitoramento_Base_somente_disp!$A:$J,8,FALSE),0)</f>
        <v>100872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0</v>
      </c>
      <c r="E487">
        <f>IFERROR(VLOOKUP(A487,[1]Monitoramento_Base_somente_disp!$A:$J,8,FALSE),0)</f>
        <v>135600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33688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344698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0</v>
      </c>
      <c r="E490">
        <f>IFERROR(VLOOKUP(A490,[1]Monitoramento_Base_somente_disp!$A:$J,8,FALSE),0)</f>
        <v>1189116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0</v>
      </c>
      <c r="E491">
        <f>IFERROR(VLOOKUP(A491,[1]Monitoramento_Base_somente_disp!$A:$J,8,FALSE),0)</f>
        <v>341728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0</v>
      </c>
      <c r="E492">
        <f>IFERROR(VLOOKUP(A492,[1]Monitoramento_Base_somente_disp!$A:$J,8,FALSE),0)</f>
        <v>299832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0</v>
      </c>
      <c r="E493">
        <f>IFERROR(VLOOKUP(A493,[1]Monitoramento_Base_somente_disp!$A:$J,8,FALSE),0)</f>
        <v>489420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0</v>
      </c>
      <c r="E495">
        <f>IFERROR(VLOOKUP(A495,[1]Monitoramento_Base_somente_disp!$A:$J,8,FALSE),0)</f>
        <v>401964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Não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595308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2280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0</v>
      </c>
      <c r="E498">
        <f>IFERROR(VLOOKUP(A498,[1]Monitoramento_Base_somente_disp!$A:$J,8,FALSE),0)</f>
        <v>111250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378748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0</v>
      </c>
      <c r="E500">
        <f>IFERROR(VLOOKUP(A500,[1]Monitoramento_Base_somente_disp!$A:$J,8,FALSE),0)</f>
        <v>77592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0</v>
      </c>
      <c r="E501">
        <f>IFERROR(VLOOKUP(A501,[1]Monitoramento_Base_somente_disp!$A:$J,8,FALSE),0)</f>
        <v>1013542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0</v>
      </c>
      <c r="E502">
        <f>IFERROR(VLOOKUP(A502,[1]Monitoramento_Base_somente_disp!$A:$J,8,FALSE),0)</f>
        <v>238756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0</v>
      </c>
      <c r="E503">
        <f>IFERROR(VLOOKUP(A503,[1]Monitoramento_Base_somente_disp!$A:$J,8,FALSE),0)</f>
        <v>364884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0</v>
      </c>
      <c r="E504">
        <f>IFERROR(VLOOKUP(A504,[1]Monitoramento_Base_somente_disp!$A:$J,8,FALSE),0)</f>
        <v>23040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0</v>
      </c>
      <c r="E505">
        <f>IFERROR(VLOOKUP(A505,[1]Monitoramento_Base_somente_disp!$A:$J,8,FALSE),0)</f>
        <v>111892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316974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0</v>
      </c>
      <c r="E507">
        <f>IFERROR(VLOOKUP(A507,[1]Monitoramento_Base_somente_disp!$A:$J,8,FALSE),0)</f>
        <v>163282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0</v>
      </c>
      <c r="E508">
        <f>IFERROR(VLOOKUP(A508,[1]Monitoramento_Base_somente_disp!$A:$J,8,FALSE),0)</f>
        <v>2477986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810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0</v>
      </c>
      <c r="E510">
        <f>IFERROR(VLOOKUP(A510,[1]Monitoramento_Base_somente_disp!$A:$J,8,FALSE),0)</f>
        <v>35772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0</v>
      </c>
      <c r="E511">
        <f>IFERROR(VLOOKUP(A511,[1]Monitoramento_Base_somente_disp!$A:$J,8,FALSE),0)</f>
        <v>260880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670826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422758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0</v>
      </c>
      <c r="E514">
        <f>IFERROR(VLOOKUP(A514,[1]Monitoramento_Base_somente_disp!$A:$J,8,FALSE),0)</f>
        <v>450852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0</v>
      </c>
      <c r="E515">
        <f>IFERROR(VLOOKUP(A515,[1]Monitoramento_Base_somente_disp!$A:$J,8,FALSE),0)</f>
        <v>433412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73314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362434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538200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0</v>
      </c>
      <c r="E521">
        <f>IFERROR(VLOOKUP(A521,[1]Monitoramento_Base_somente_disp!$A:$J,8,FALSE),0)</f>
        <v>573076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0</v>
      </c>
      <c r="E522">
        <f>IFERROR(VLOOKUP(A522,[1]Monitoramento_Base_somente_disp!$A:$J,8,FALSE),0)</f>
        <v>213928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0</v>
      </c>
      <c r="E523">
        <f>IFERROR(VLOOKUP(A523,[1]Monitoramento_Base_somente_disp!$A:$J,8,FALSE),0)</f>
        <v>80106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0</v>
      </c>
      <c r="E524">
        <f>IFERROR(VLOOKUP(A524,[1]Monitoramento_Base_somente_disp!$A:$J,8,FALSE),0)</f>
        <v>107166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85770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380052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0</v>
      </c>
      <c r="E528">
        <f>IFERROR(VLOOKUP(A528,[1]Monitoramento_Base_somente_disp!$A:$J,8,FALSE),0)</f>
        <v>5216044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0</v>
      </c>
      <c r="E529">
        <f>IFERROR(VLOOKUP(A529,[1]Monitoramento_Base_somente_disp!$A:$J,8,FALSE),0)</f>
        <v>1240616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0</v>
      </c>
      <c r="E530">
        <f>IFERROR(VLOOKUP(A530,[1]Monitoramento_Base_somente_disp!$A:$J,8,FALSE),0)</f>
        <v>279362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0</v>
      </c>
      <c r="E531">
        <f>IFERROR(VLOOKUP(A531,[1]Monitoramento_Base_somente_disp!$A:$J,8,FALSE),0)</f>
        <v>677250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375278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0</v>
      </c>
      <c r="E533">
        <f>IFERROR(VLOOKUP(A533,[1]Monitoramento_Base_somente_disp!$A:$J,8,FALSE),0)</f>
        <v>304630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40200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0</v>
      </c>
      <c r="E535">
        <f>IFERROR(VLOOKUP(A535,[1]Monitoramento_Base_somente_disp!$A:$J,8,FALSE),0)</f>
        <v>1696474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0</v>
      </c>
      <c r="E536">
        <f>IFERROR(VLOOKUP(A536,[1]Monitoramento_Base_somente_disp!$A:$J,8,FALSE),0)</f>
        <v>522612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0</v>
      </c>
      <c r="E537">
        <f>IFERROR(VLOOKUP(A537,[1]Monitoramento_Base_somente_disp!$A:$J,8,FALSE),0)</f>
        <v>179408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0</v>
      </c>
      <c r="E538">
        <f>IFERROR(VLOOKUP(A538,[1]Monitoramento_Base_somente_disp!$A:$J,8,FALSE),0)</f>
        <v>457686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0</v>
      </c>
      <c r="E540">
        <f>IFERROR(VLOOKUP(A540,[1]Monitoramento_Base_somente_disp!$A:$J,8,FALSE),0)</f>
        <v>45174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0</v>
      </c>
      <c r="E541">
        <f>IFERROR(VLOOKUP(A541,[1]Monitoramento_Base_somente_disp!$A:$J,8,FALSE),0)</f>
        <v>1363450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0</v>
      </c>
      <c r="E542">
        <f>IFERROR(VLOOKUP(A542,[1]Monitoramento_Base_somente_disp!$A:$J,8,FALSE),0)</f>
        <v>444892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0</v>
      </c>
      <c r="E543">
        <f>IFERROR(VLOOKUP(A543,[1]Monitoramento_Base_somente_disp!$A:$J,8,FALSE),0)</f>
        <v>486163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0</v>
      </c>
      <c r="E544">
        <f>IFERROR(VLOOKUP(A544,[1]Monitoramento_Base_somente_disp!$A:$J,8,FALSE),0)</f>
        <v>2576178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1921050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57862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41330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0</v>
      </c>
      <c r="E548">
        <f>IFERROR(VLOOKUP(A548,[1]Monitoramento_Base_somente_disp!$A:$J,8,FALSE),0)</f>
        <v>89966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Não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54733</v>
      </c>
      <c r="C549">
        <f>IFERROR(VLOOKUP(A549,[1]Monitoramento_Base_somente_disp!$A:$J,6,FALSE),0)</f>
        <v>2862998</v>
      </c>
      <c r="D549">
        <f>IFERROR(VLOOKUP(A549,[1]Monitoramento_Base_somente_disp!$A:$J,7,FALSE),0)</f>
        <v>0</v>
      </c>
      <c r="E549">
        <f>IFERROR(VLOOKUP(A549,[1]Monitoramento_Base_somente_disp!$A:$J,8,FALSE),0)</f>
        <v>200252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0</v>
      </c>
      <c r="E551">
        <f>IFERROR(VLOOKUP(A551,[1]Monitoramento_Base_somente_disp!$A:$J,8,FALSE),0)</f>
        <v>751668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0</v>
      </c>
      <c r="E552">
        <f>IFERROR(VLOOKUP(A552,[1]Monitoramento_Base_somente_disp!$A:$J,8,FALSE),0)</f>
        <v>216048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1110</v>
      </c>
      <c r="E553">
        <f>IFERROR(VLOOKUP(A553,[1]Monitoramento_Base_somente_disp!$A:$J,8,FALSE),0)</f>
        <v>339268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0</v>
      </c>
      <c r="E554">
        <f>IFERROR(VLOOKUP(A554,[1]Monitoramento_Base_somente_disp!$A:$J,8,FALSE),0)</f>
        <v>49390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23580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0</v>
      </c>
      <c r="E556">
        <f>IFERROR(VLOOKUP(A556,[1]Monitoramento_Base_somente_disp!$A:$J,8,FALSE),0)</f>
        <v>171072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169138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466100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0</v>
      </c>
      <c r="E559">
        <f>IFERROR(VLOOKUP(A559,[1]Monitoramento_Base_somente_disp!$A:$J,8,FALSE),0)</f>
        <v>261754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181248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0</v>
      </c>
      <c r="E561">
        <f>IFERROR(VLOOKUP(A561,[1]Monitoramento_Base_somente_disp!$A:$J,8,FALSE),0)</f>
        <v>418676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0</v>
      </c>
      <c r="E563">
        <f>IFERROR(VLOOKUP(A563,[1]Monitoramento_Base_somente_disp!$A:$J,8,FALSE),0)</f>
        <v>203910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0</v>
      </c>
      <c r="E564">
        <f>IFERROR(VLOOKUP(A564,[1]Monitoramento_Base_somente_disp!$A:$J,8,FALSE),0)</f>
        <v>113050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1139694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0</v>
      </c>
      <c r="E566">
        <f>IFERROR(VLOOKUP(A566,[1]Monitoramento_Base_somente_disp!$A:$J,8,FALSE),0)</f>
        <v>186752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344204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263556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0</v>
      </c>
      <c r="E569">
        <f>IFERROR(VLOOKUP(A569,[1]Monitoramento_Base_somente_disp!$A:$J,8,FALSE),0)</f>
        <v>89994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0</v>
      </c>
      <c r="E570">
        <f>IFERROR(VLOOKUP(A570,[1]Monitoramento_Base_somente_disp!$A:$J,8,FALSE),0)</f>
        <v>254750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0</v>
      </c>
      <c r="E572">
        <f>IFERROR(VLOOKUP(A572,[1]Monitoramento_Base_somente_disp!$A:$J,8,FALSE),0)</f>
        <v>194794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0</v>
      </c>
      <c r="E573">
        <f>IFERROR(VLOOKUP(A573,[1]Monitoramento_Base_somente_disp!$A:$J,8,FALSE),0)</f>
        <v>1350014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7484216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0</v>
      </c>
      <c r="E575">
        <f>IFERROR(VLOOKUP(A575,[1]Monitoramento_Base_somente_disp!$A:$J,8,FALSE),0)</f>
        <v>322996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665</v>
      </c>
      <c r="E576">
        <f>IFERROR(VLOOKUP(A576,[1]Monitoramento_Base_somente_disp!$A:$J,8,FALSE),0)</f>
        <v>252937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0</v>
      </c>
      <c r="E577">
        <f>IFERROR(VLOOKUP(A577,[1]Monitoramento_Base_somente_disp!$A:$J,8,FALSE),0)</f>
        <v>71802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0</v>
      </c>
      <c r="E578">
        <f>IFERROR(VLOOKUP(A578,[1]Monitoramento_Base_somente_disp!$A:$J,8,FALSE),0)</f>
        <v>199080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1198</v>
      </c>
      <c r="E579">
        <f>IFERROR(VLOOKUP(A579,[1]Monitoramento_Base_somente_disp!$A:$J,8,FALSE),0)</f>
        <v>2189890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3082</v>
      </c>
      <c r="E580">
        <f>IFERROR(VLOOKUP(A580,[1]Monitoramento_Base_somente_disp!$A:$J,8,FALSE),0)</f>
        <v>6093356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163570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0</v>
      </c>
      <c r="E582">
        <f>IFERROR(VLOOKUP(A582,[1]Monitoramento_Base_somente_disp!$A:$J,8,FALSE),0)</f>
        <v>2104640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0</v>
      </c>
      <c r="E583">
        <f>IFERROR(VLOOKUP(A583,[1]Monitoramento_Base_somente_disp!$A:$J,8,FALSE),0)</f>
        <v>392398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0</v>
      </c>
      <c r="E584">
        <f>IFERROR(VLOOKUP(A584,[1]Monitoramento_Base_somente_disp!$A:$J,8,FALSE),0)</f>
        <v>705240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0</v>
      </c>
      <c r="E585">
        <f>IFERROR(VLOOKUP(A585,[1]Monitoramento_Base_somente_disp!$A:$J,8,FALSE),0)</f>
        <v>719596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1641</v>
      </c>
      <c r="E586">
        <f>IFERROR(VLOOKUP(A586,[1]Monitoramento_Base_somente_disp!$A:$J,8,FALSE),0)</f>
        <v>4847244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0</v>
      </c>
      <c r="E587">
        <f>IFERROR(VLOOKUP(A587,[1]Monitoramento_Base_somente_disp!$A:$J,8,FALSE),0)</f>
        <v>738988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521052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5941690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411015</v>
      </c>
      <c r="C590">
        <f>IFERROR(VLOOKUP(A590,[1]Monitoramento_Base_somente_disp!$A:$J,6,FALSE),0)</f>
        <v>42553388</v>
      </c>
      <c r="D590">
        <f>IFERROR(VLOOKUP(A590,[1]Monitoramento_Base_somente_disp!$A:$J,7,FALSE),0)</f>
        <v>0</v>
      </c>
      <c r="E590">
        <f>IFERROR(VLOOKUP(A590,[1]Monitoramento_Base_somente_disp!$A:$J,8,FALSE),0)</f>
        <v>2229916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0</v>
      </c>
      <c r="E591">
        <f>IFERROR(VLOOKUP(A591,[1]Monitoramento_Base_somente_disp!$A:$J,8,FALSE),0)</f>
        <v>1302436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0</v>
      </c>
      <c r="E592">
        <f>IFERROR(VLOOKUP(A592,[1]Monitoramento_Base_somente_disp!$A:$J,8,FALSE),0)</f>
        <v>4428580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80696</v>
      </c>
      <c r="C593">
        <f>IFERROR(VLOOKUP(A593,[1]Monitoramento_Base_somente_disp!$A:$J,6,FALSE),0)</f>
        <v>34320829</v>
      </c>
      <c r="D593">
        <f>IFERROR(VLOOKUP(A593,[1]Monitoramento_Base_somente_disp!$A:$J,7,FALSE),0)</f>
        <v>1606</v>
      </c>
      <c r="E593">
        <f>IFERROR(VLOOKUP(A593,[1]Monitoramento_Base_somente_disp!$A:$J,8,FALSE),0)</f>
        <v>1883910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957</v>
      </c>
      <c r="E594">
        <f>IFERROR(VLOOKUP(A594,[1]Monitoramento_Base_somente_disp!$A:$J,8,FALSE),0)</f>
        <v>666590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0</v>
      </c>
      <c r="E595">
        <f>IFERROR(VLOOKUP(A595,[1]Monitoramento_Base_somente_disp!$A:$J,8,FALSE),0)</f>
        <v>503900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100691</v>
      </c>
      <c r="C596">
        <f>IFERROR(VLOOKUP(A596,[1]Monitoramento_Base_somente_disp!$A:$J,6,FALSE),0)</f>
        <v>26772159</v>
      </c>
      <c r="D596">
        <f>IFERROR(VLOOKUP(A596,[1]Monitoramento_Base_somente_disp!$A:$J,7,FALSE),0)</f>
        <v>0</v>
      </c>
      <c r="E596">
        <f>IFERROR(VLOOKUP(A596,[1]Monitoramento_Base_somente_disp!$A:$J,8,FALSE),0)</f>
        <v>1646166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4308610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0</v>
      </c>
      <c r="E598">
        <f>IFERROR(VLOOKUP(A598,[1]Monitoramento_Base_somente_disp!$A:$J,8,FALSE),0)</f>
        <v>517176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0</v>
      </c>
      <c r="E599">
        <f>IFERROR(VLOOKUP(A599,[1]Monitoramento_Base_somente_disp!$A:$J,8,FALSE),0)</f>
        <v>1723292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508983</v>
      </c>
      <c r="C600">
        <f>IFERROR(VLOOKUP(A600,[1]Monitoramento_Base_somente_disp!$A:$J,6,FALSE),0)</f>
        <v>146810140</v>
      </c>
      <c r="D600">
        <f>IFERROR(VLOOKUP(A600,[1]Monitoramento_Base_somente_disp!$A:$J,7,FALSE),0)</f>
        <v>0</v>
      </c>
      <c r="E600">
        <f>IFERROR(VLOOKUP(A600,[1]Monitoramento_Base_somente_disp!$A:$J,8,FALSE),0)</f>
        <v>9053952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0</v>
      </c>
      <c r="E601">
        <f>IFERROR(VLOOKUP(A601,[1]Monitoramento_Base_somente_disp!$A:$J,8,FALSE),0)</f>
        <v>830630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0</v>
      </c>
      <c r="E602">
        <f>IFERROR(VLOOKUP(A602,[1]Monitoramento_Base_somente_disp!$A:$J,8,FALSE),0)</f>
        <v>1276022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0</v>
      </c>
      <c r="E603">
        <f>IFERROR(VLOOKUP(A603,[1]Monitoramento_Base_somente_disp!$A:$J,8,FALSE),0)</f>
        <v>269216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270</v>
      </c>
      <c r="E604">
        <f>IFERROR(VLOOKUP(A604,[1]Monitoramento_Base_somente_disp!$A:$J,8,FALSE),0)</f>
        <v>1673648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271668</v>
      </c>
      <c r="C605">
        <f>IFERROR(VLOOKUP(A605,[1]Monitoramento_Base_somente_disp!$A:$J,6,FALSE),0)</f>
        <v>24190434</v>
      </c>
      <c r="D605">
        <f>IFERROR(VLOOKUP(A605,[1]Monitoramento_Base_somente_disp!$A:$J,7,FALSE),0)</f>
        <v>0</v>
      </c>
      <c r="E605">
        <f>IFERROR(VLOOKUP(A605,[1]Monitoramento_Base_somente_disp!$A:$J,8,FALSE),0)</f>
        <v>1224810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Não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0</v>
      </c>
      <c r="E606">
        <f>IFERROR(VLOOKUP(A606,[1]Monitoramento_Base_somente_disp!$A:$J,8,FALSE),0)</f>
        <v>880088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376025</v>
      </c>
      <c r="C607">
        <f>IFERROR(VLOOKUP(A607,[1]Monitoramento_Base_somente_disp!$A:$J,6,FALSE),0)</f>
        <v>36560088</v>
      </c>
      <c r="D607">
        <f>IFERROR(VLOOKUP(A607,[1]Monitoramento_Base_somente_disp!$A:$J,7,FALSE),0)</f>
        <v>0</v>
      </c>
      <c r="E607">
        <f>IFERROR(VLOOKUP(A607,[1]Monitoramento_Base_somente_disp!$A:$J,8,FALSE),0)</f>
        <v>1896140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360958</v>
      </c>
      <c r="C608">
        <f>IFERROR(VLOOKUP(A608,[1]Monitoramento_Base_somente_disp!$A:$J,6,FALSE),0)</f>
        <v>46699111</v>
      </c>
      <c r="D608">
        <f>IFERROR(VLOOKUP(A608,[1]Monitoramento_Base_somente_disp!$A:$J,7,FALSE),0)</f>
        <v>0</v>
      </c>
      <c r="E608">
        <f>IFERROR(VLOOKUP(A608,[1]Monitoramento_Base_somente_disp!$A:$J,8,FALSE),0)</f>
        <v>2641950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0</v>
      </c>
      <c r="E609">
        <f>IFERROR(VLOOKUP(A609,[1]Monitoramento_Base_somente_disp!$A:$J,8,FALSE),0)</f>
        <v>11250952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0</v>
      </c>
      <c r="E610">
        <f>IFERROR(VLOOKUP(A610,[1]Monitoramento_Base_somente_disp!$A:$J,8,FALSE),0)</f>
        <v>21236182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511911</v>
      </c>
      <c r="C611">
        <f>IFERROR(VLOOKUP(A611,[1]Monitoramento_Base_somente_disp!$A:$J,6,FALSE),0)</f>
        <v>69620584</v>
      </c>
      <c r="D611">
        <f>IFERROR(VLOOKUP(A611,[1]Monitoramento_Base_somente_disp!$A:$J,7,FALSE),0)</f>
        <v>0</v>
      </c>
      <c r="E611">
        <f>IFERROR(VLOOKUP(A611,[1]Monitoramento_Base_somente_disp!$A:$J,8,FALSE),0)</f>
        <v>3877866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0</v>
      </c>
      <c r="E612">
        <f>IFERROR(VLOOKUP(A612,[1]Monitoramento_Base_somente_disp!$A:$J,8,FALSE),0)</f>
        <v>586256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0</v>
      </c>
      <c r="E613">
        <f>IFERROR(VLOOKUP(A613,[1]Monitoramento_Base_somente_disp!$A:$J,8,FALSE),0)</f>
        <v>630044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0</v>
      </c>
      <c r="E614">
        <f>IFERROR(VLOOKUP(A614,[1]Monitoramento_Base_somente_disp!$A:$J,8,FALSE),0)</f>
        <v>449410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0</v>
      </c>
      <c r="E615">
        <f>IFERROR(VLOOKUP(A615,[1]Monitoramento_Base_somente_disp!$A:$J,8,FALSE),0)</f>
        <v>804358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239652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0</v>
      </c>
      <c r="E617">
        <f>IFERROR(VLOOKUP(A617,[1]Monitoramento_Base_somente_disp!$A:$J,8,FALSE),0)</f>
        <v>1564318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0</v>
      </c>
      <c r="E618">
        <f>IFERROR(VLOOKUP(A618,[1]Monitoramento_Base_somente_disp!$A:$J,8,FALSE),0)</f>
        <v>2766716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0</v>
      </c>
      <c r="E619">
        <f>IFERROR(VLOOKUP(A619,[1]Monitoramento_Base_somente_disp!$A:$J,8,FALSE),0)</f>
        <v>1597868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0</v>
      </c>
      <c r="E620">
        <f>IFERROR(VLOOKUP(A620,[1]Monitoramento_Base_somente_disp!$A:$J,8,FALSE),0)</f>
        <v>2245234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0</v>
      </c>
      <c r="E621">
        <f>IFERROR(VLOOKUP(A621,[1]Monitoramento_Base_somente_disp!$A:$J,8,FALSE),0)</f>
        <v>12892610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0</v>
      </c>
      <c r="E622">
        <f>IFERROR(VLOOKUP(A622,[1]Monitoramento_Base_somente_disp!$A:$J,8,FALSE),0)</f>
        <v>2225710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117976</v>
      </c>
      <c r="C623">
        <f>IFERROR(VLOOKUP(A623,[1]Monitoramento_Base_somente_disp!$A:$J,6,FALSE),0)</f>
        <v>18642174</v>
      </c>
      <c r="D623">
        <f>IFERROR(VLOOKUP(A623,[1]Monitoramento_Base_somente_disp!$A:$J,7,FALSE),0)</f>
        <v>0</v>
      </c>
      <c r="E623">
        <f>IFERROR(VLOOKUP(A623,[1]Monitoramento_Base_somente_disp!$A:$J,8,FALSE),0)</f>
        <v>1044970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0</v>
      </c>
      <c r="E624">
        <f>IFERROR(VLOOKUP(A624,[1]Monitoramento_Base_somente_disp!$A:$J,8,FALSE),0)</f>
        <v>2452422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0</v>
      </c>
      <c r="E625">
        <f>IFERROR(VLOOKUP(A625,[1]Monitoramento_Base_somente_disp!$A:$J,8,FALSE),0)</f>
        <v>6156640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0</v>
      </c>
      <c r="E626">
        <f>IFERROR(VLOOKUP(A626,[1]Monitoramento_Base_somente_disp!$A:$J,8,FALSE),0)</f>
        <v>1045294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0</v>
      </c>
      <c r="E627">
        <f>IFERROR(VLOOKUP(A627,[1]Monitoramento_Base_somente_disp!$A:$J,8,FALSE),0)</f>
        <v>6512822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0</v>
      </c>
      <c r="E628">
        <f>IFERROR(VLOOKUP(A628,[1]Monitoramento_Base_somente_disp!$A:$J,8,FALSE),0)</f>
        <v>2654102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0</v>
      </c>
      <c r="E629">
        <f>IFERROR(VLOOKUP(A629,[1]Monitoramento_Base_somente_disp!$A:$J,8,FALSE),0)</f>
        <v>1745390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0</v>
      </c>
      <c r="E630">
        <f>IFERROR(VLOOKUP(A630,[1]Monitoramento_Base_somente_disp!$A:$J,8,FALSE),0)</f>
        <v>691514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0</v>
      </c>
      <c r="E631">
        <f>IFERROR(VLOOKUP(A631,[1]Monitoramento_Base_somente_disp!$A:$J,8,FALSE),0)</f>
        <v>974134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60</v>
      </c>
      <c r="E632">
        <f>IFERROR(VLOOKUP(A632,[1]Monitoramento_Base_somente_disp!$A:$J,8,FALSE),0)</f>
        <v>3398884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0</v>
      </c>
      <c r="E633">
        <f>IFERROR(VLOOKUP(A633,[1]Monitoramento_Base_somente_disp!$A:$J,8,FALSE),0)</f>
        <v>1526616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166112</v>
      </c>
      <c r="C634">
        <f>IFERROR(VLOOKUP(A634,[1]Monitoramento_Base_somente_disp!$A:$J,6,FALSE),0)</f>
        <v>19393502</v>
      </c>
      <c r="D634">
        <f>IFERROR(VLOOKUP(A634,[1]Monitoramento_Base_somente_disp!$A:$J,7,FALSE),0)</f>
        <v>0</v>
      </c>
      <c r="E634">
        <f>IFERROR(VLOOKUP(A634,[1]Monitoramento_Base_somente_disp!$A:$J,8,FALSE),0)</f>
        <v>1120262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0</v>
      </c>
      <c r="E635">
        <f>IFERROR(VLOOKUP(A635,[1]Monitoramento_Base_somente_disp!$A:$J,8,FALSE),0)</f>
        <v>480222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0</v>
      </c>
      <c r="E636">
        <f>IFERROR(VLOOKUP(A636,[1]Monitoramento_Base_somente_disp!$A:$J,8,FALSE),0)</f>
        <v>504936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0</v>
      </c>
      <c r="E637">
        <f>IFERROR(VLOOKUP(A637,[1]Monitoramento_Base_somente_disp!$A:$J,8,FALSE),0)</f>
        <v>9456984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0</v>
      </c>
      <c r="E638">
        <f>IFERROR(VLOOKUP(A638,[1]Monitoramento_Base_somente_disp!$A:$J,8,FALSE),0)</f>
        <v>332270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0</v>
      </c>
      <c r="E639">
        <f>IFERROR(VLOOKUP(A639,[1]Monitoramento_Base_somente_disp!$A:$J,8,FALSE),0)</f>
        <v>1794970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0</v>
      </c>
      <c r="E640">
        <f>IFERROR(VLOOKUP(A640,[1]Monitoramento_Base_somente_disp!$A:$J,8,FALSE),0)</f>
        <v>1719878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0</v>
      </c>
      <c r="E641">
        <f>IFERROR(VLOOKUP(A641,[1]Monitoramento_Base_somente_disp!$A:$J,8,FALSE),0)</f>
        <v>3714062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0</v>
      </c>
      <c r="E642">
        <f>IFERROR(VLOOKUP(A642,[1]Monitoramento_Base_somente_disp!$A:$J,8,FALSE),0)</f>
        <v>560612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1510</v>
      </c>
      <c r="E643">
        <f>IFERROR(VLOOKUP(A643,[1]Monitoramento_Base_somente_disp!$A:$J,8,FALSE),0)</f>
        <v>1593842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0</v>
      </c>
      <c r="E644">
        <f>IFERROR(VLOOKUP(A644,[1]Monitoramento_Base_somente_disp!$A:$J,8,FALSE),0)</f>
        <v>460686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0</v>
      </c>
      <c r="E645">
        <f>IFERROR(VLOOKUP(A645,[1]Monitoramento_Base_somente_disp!$A:$J,8,FALSE),0)</f>
        <v>1000782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0</v>
      </c>
      <c r="E646">
        <f>IFERROR(VLOOKUP(A646,[1]Monitoramento_Base_somente_disp!$A:$J,8,FALSE),0)</f>
        <v>500072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0</v>
      </c>
      <c r="E647">
        <f>IFERROR(VLOOKUP(A647,[1]Monitoramento_Base_somente_disp!$A:$J,8,FALSE),0)</f>
        <v>1276920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0</v>
      </c>
      <c r="E648">
        <f>IFERROR(VLOOKUP(A648,[1]Monitoramento_Base_somente_disp!$A:$J,8,FALSE),0)</f>
        <v>3923268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921</v>
      </c>
      <c r="E649">
        <f>IFERROR(VLOOKUP(A649,[1]Monitoramento_Base_somente_disp!$A:$J,8,FALSE),0)</f>
        <v>4441800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0</v>
      </c>
      <c r="E650">
        <f>IFERROR(VLOOKUP(A650,[1]Monitoramento_Base_somente_disp!$A:$J,8,FALSE),0)</f>
        <v>2337620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0</v>
      </c>
      <c r="E651">
        <f>IFERROR(VLOOKUP(A651,[1]Monitoramento_Base_somente_disp!$A:$J,8,FALSE),0)</f>
        <v>1408844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1018116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0</v>
      </c>
      <c r="E653">
        <f>IFERROR(VLOOKUP(A653,[1]Monitoramento_Base_somente_disp!$A:$J,8,FALSE),0)</f>
        <v>3701372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0</v>
      </c>
      <c r="E654">
        <f>IFERROR(VLOOKUP(A654,[1]Monitoramento_Base_somente_disp!$A:$J,8,FALSE),0)</f>
        <v>3277152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0</v>
      </c>
      <c r="E655">
        <f>IFERROR(VLOOKUP(A655,[1]Monitoramento_Base_somente_disp!$A:$J,8,FALSE),0)</f>
        <v>645662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299613</v>
      </c>
      <c r="C656">
        <f>IFERROR(VLOOKUP(A656,[1]Monitoramento_Base_somente_disp!$A:$J,6,FALSE),0)</f>
        <v>27735118</v>
      </c>
      <c r="D656">
        <f>IFERROR(VLOOKUP(A656,[1]Monitoramento_Base_somente_disp!$A:$J,7,FALSE),0)</f>
        <v>0</v>
      </c>
      <c r="E656">
        <f>IFERROR(VLOOKUP(A656,[1]Monitoramento_Base_somente_disp!$A:$J,8,FALSE),0)</f>
        <v>1494175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0</v>
      </c>
      <c r="E657">
        <f>IFERROR(VLOOKUP(A657,[1]Monitoramento_Base_somente_disp!$A:$J,8,FALSE),0)</f>
        <v>468240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193415</v>
      </c>
      <c r="C658">
        <f>IFERROR(VLOOKUP(A658,[1]Monitoramento_Base_somente_disp!$A:$J,6,FALSE),0)</f>
        <v>15318167</v>
      </c>
      <c r="D658">
        <f>IFERROR(VLOOKUP(A658,[1]Monitoramento_Base_somente_disp!$A:$J,7,FALSE),0)</f>
        <v>0</v>
      </c>
      <c r="E658">
        <f>IFERROR(VLOOKUP(A658,[1]Monitoramento_Base_somente_disp!$A:$J,8,FALSE),0)</f>
        <v>724584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7552702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398705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5280</v>
      </c>
      <c r="E660">
        <f>IFERROR(VLOOKUP(A660,[1]Monitoramento_Base_somente_disp!$A:$J,8,FALSE),0)</f>
        <v>10276062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0</v>
      </c>
      <c r="E661">
        <f>IFERROR(VLOOKUP(A661,[1]Monitoramento_Base_somente_disp!$A:$J,8,FALSE),0)</f>
        <v>1062058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0</v>
      </c>
      <c r="E662">
        <f>IFERROR(VLOOKUP(A662,[1]Monitoramento_Base_somente_disp!$A:$J,8,FALSE),0)</f>
        <v>3015646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172362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1573</v>
      </c>
      <c r="E663">
        <f>IFERROR(VLOOKUP(A663,[1]Monitoramento_Base_somente_disp!$A:$J,8,FALSE),0)</f>
        <v>2738023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156719</v>
      </c>
      <c r="C664">
        <f>IFERROR(VLOOKUP(A664,[1]Monitoramento_Base_somente_disp!$A:$J,6,FALSE),0)</f>
        <v>30720146</v>
      </c>
      <c r="D664">
        <f>IFERROR(VLOOKUP(A664,[1]Monitoramento_Base_somente_disp!$A:$J,7,FALSE),0)</f>
        <v>0</v>
      </c>
      <c r="E664">
        <f>IFERROR(VLOOKUP(A664,[1]Monitoramento_Base_somente_disp!$A:$J,8,FALSE),0)</f>
        <v>1840690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0</v>
      </c>
      <c r="E665">
        <f>IFERROR(VLOOKUP(A665,[1]Monitoramento_Base_somente_disp!$A:$J,8,FALSE),0)</f>
        <v>1170982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0</v>
      </c>
      <c r="E666">
        <f>IFERROR(VLOOKUP(A666,[1]Monitoramento_Base_somente_disp!$A:$J,8,FALSE),0)</f>
        <v>2107772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0</v>
      </c>
      <c r="E667">
        <f>IFERROR(VLOOKUP(A667,[1]Monitoramento_Base_somente_disp!$A:$J,8,FALSE),0)</f>
        <v>2934094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272818</v>
      </c>
      <c r="C668">
        <f>IFERROR(VLOOKUP(A668,[1]Monitoramento_Base_somente_disp!$A:$J,6,FALSE),0)</f>
        <v>35091016</v>
      </c>
      <c r="D668">
        <f>IFERROR(VLOOKUP(A668,[1]Monitoramento_Base_somente_disp!$A:$J,7,FALSE),0)</f>
        <v>0</v>
      </c>
      <c r="E668">
        <f>IFERROR(VLOOKUP(A668,[1]Monitoramento_Base_somente_disp!$A:$J,8,FALSE),0)</f>
        <v>2022700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0</v>
      </c>
      <c r="E669">
        <f>IFERROR(VLOOKUP(A669,[1]Monitoramento_Base_somente_disp!$A:$J,8,FALSE),0)</f>
        <v>3345498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0</v>
      </c>
      <c r="E670">
        <f>IFERROR(VLOOKUP(A670,[1]Monitoramento_Base_somente_disp!$A:$J,8,FALSE),0)</f>
        <v>1979026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68384</v>
      </c>
      <c r="C671">
        <f>IFERROR(VLOOKUP(A671,[1]Monitoramento_Base_somente_disp!$A:$J,6,FALSE),0)</f>
        <v>65858999</v>
      </c>
      <c r="D671">
        <f>IFERROR(VLOOKUP(A671,[1]Monitoramento_Base_somente_disp!$A:$J,7,FALSE),0)</f>
        <v>0</v>
      </c>
      <c r="E671">
        <f>IFERROR(VLOOKUP(A671,[1]Monitoramento_Base_somente_disp!$A:$J,8,FALSE),0)</f>
        <v>4038824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Não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0</v>
      </c>
      <c r="E672">
        <f>IFERROR(VLOOKUP(A672,[1]Monitoramento_Base_somente_disp!$A:$J,8,FALSE),0)</f>
        <v>733168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0</v>
      </c>
      <c r="E673">
        <f>IFERROR(VLOOKUP(A673,[1]Monitoramento_Base_somente_disp!$A:$J,8,FALSE),0)</f>
        <v>14671142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262241</v>
      </c>
      <c r="C674">
        <f>IFERROR(VLOOKUP(A674,[1]Monitoramento_Base_somente_disp!$A:$J,6,FALSE),0)</f>
        <v>19190616</v>
      </c>
      <c r="D674">
        <f>IFERROR(VLOOKUP(A674,[1]Monitoramento_Base_somente_disp!$A:$J,7,FALSE),0)</f>
        <v>0</v>
      </c>
      <c r="E674">
        <f>IFERROR(VLOOKUP(A674,[1]Monitoramento_Base_somente_disp!$A:$J,8,FALSE),0)</f>
        <v>1058200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137754</v>
      </c>
      <c r="C675">
        <f>IFERROR(VLOOKUP(A675,[1]Monitoramento_Base_somente_disp!$A:$J,6,FALSE),0)</f>
        <v>12909325</v>
      </c>
      <c r="D675">
        <f>IFERROR(VLOOKUP(A675,[1]Monitoramento_Base_somente_disp!$A:$J,7,FALSE),0)</f>
        <v>0</v>
      </c>
      <c r="E675">
        <f>IFERROR(VLOOKUP(A675,[1]Monitoramento_Base_somente_disp!$A:$J,8,FALSE),0)</f>
        <v>723060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0</v>
      </c>
      <c r="E676">
        <f>IFERROR(VLOOKUP(A676,[1]Monitoramento_Base_somente_disp!$A:$J,8,FALSE),0)</f>
        <v>4362052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Não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0</v>
      </c>
      <c r="E677">
        <f>IFERROR(VLOOKUP(A677,[1]Monitoramento_Base_somente_disp!$A:$J,8,FALSE),0)</f>
        <v>3253176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0</v>
      </c>
      <c r="E678">
        <f>IFERROR(VLOOKUP(A678,[1]Monitoramento_Base_somente_disp!$A:$J,8,FALSE),0)</f>
        <v>1002420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158770</v>
      </c>
      <c r="C679">
        <f>IFERROR(VLOOKUP(A679,[1]Monitoramento_Base_somente_disp!$A:$J,6,FALSE),0)</f>
        <v>13224201</v>
      </c>
      <c r="D679">
        <f>IFERROR(VLOOKUP(A679,[1]Monitoramento_Base_somente_disp!$A:$J,7,FALSE),0)</f>
        <v>0</v>
      </c>
      <c r="E679">
        <f>IFERROR(VLOOKUP(A679,[1]Monitoramento_Base_somente_disp!$A:$J,8,FALSE),0)</f>
        <v>757814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1867486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0</v>
      </c>
      <c r="E681">
        <f>IFERROR(VLOOKUP(A681,[1]Monitoramento_Base_somente_disp!$A:$J,8,FALSE),0)</f>
        <v>2149944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0</v>
      </c>
      <c r="E682">
        <f>IFERROR(VLOOKUP(A682,[1]Monitoramento_Base_somente_disp!$A:$J,8,FALSE),0)</f>
        <v>1926856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0</v>
      </c>
      <c r="E683">
        <f>IFERROR(VLOOKUP(A683,[1]Monitoramento_Base_somente_disp!$A:$J,8,FALSE),0)</f>
        <v>1806246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0</v>
      </c>
      <c r="E684">
        <f>IFERROR(VLOOKUP(A684,[1]Monitoramento_Base_somente_disp!$A:$J,8,FALSE),0)</f>
        <v>2658478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0</v>
      </c>
      <c r="E685">
        <f>IFERROR(VLOOKUP(A685,[1]Monitoramento_Base_somente_disp!$A:$J,8,FALSE),0)</f>
        <v>396958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125602</v>
      </c>
      <c r="C686">
        <f>IFERROR(VLOOKUP(A686,[1]Monitoramento_Base_somente_disp!$A:$J,6,FALSE),0)</f>
        <v>19269960</v>
      </c>
      <c r="D686">
        <f>IFERROR(VLOOKUP(A686,[1]Monitoramento_Base_somente_disp!$A:$J,7,FALSE),0)</f>
        <v>0</v>
      </c>
      <c r="E686">
        <f>IFERROR(VLOOKUP(A686,[1]Monitoramento_Base_somente_disp!$A:$J,8,FALSE),0)</f>
        <v>1135028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Não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0</v>
      </c>
      <c r="E687">
        <f>IFERROR(VLOOKUP(A687,[1]Monitoramento_Base_somente_disp!$A:$J,8,FALSE),0)</f>
        <v>659347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143506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0</v>
      </c>
      <c r="E689">
        <f>IFERROR(VLOOKUP(A689,[1]Monitoramento_Base_somente_disp!$A:$J,8,FALSE),0)</f>
        <v>1533794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0</v>
      </c>
      <c r="E690">
        <f>IFERROR(VLOOKUP(A690,[1]Monitoramento_Base_somente_disp!$A:$J,8,FALSE),0)</f>
        <v>1026105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0</v>
      </c>
      <c r="E691">
        <f>IFERROR(VLOOKUP(A691,[1]Monitoramento_Base_somente_disp!$A:$J,8,FALSE),0)</f>
        <v>1136084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0</v>
      </c>
      <c r="E692">
        <f>IFERROR(VLOOKUP(A692,[1]Monitoramento_Base_somente_disp!$A:$J,8,FALSE),0)</f>
        <v>1777604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257605</v>
      </c>
      <c r="C693">
        <f>IFERROR(VLOOKUP(A693,[1]Monitoramento_Base_somente_disp!$A:$J,6,FALSE),0)</f>
        <v>22973949</v>
      </c>
      <c r="D693">
        <f>IFERROR(VLOOKUP(A693,[1]Monitoramento_Base_somente_disp!$A:$J,7,FALSE),0)</f>
        <v>0</v>
      </c>
      <c r="E693">
        <f>IFERROR(VLOOKUP(A693,[1]Monitoramento_Base_somente_disp!$A:$J,8,FALSE),0)</f>
        <v>1447518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485</v>
      </c>
      <c r="E694">
        <f>IFERROR(VLOOKUP(A694,[1]Monitoramento_Base_somente_disp!$A:$J,8,FALSE),0)</f>
        <v>2878309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0</v>
      </c>
      <c r="E695">
        <f>IFERROR(VLOOKUP(A695,[1]Monitoramento_Base_somente_disp!$A:$J,8,FALSE),0)</f>
        <v>504204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0</v>
      </c>
      <c r="E696">
        <f>IFERROR(VLOOKUP(A696,[1]Monitoramento_Base_somente_disp!$A:$J,8,FALSE),0)</f>
        <v>247558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0</v>
      </c>
      <c r="E697">
        <f>IFERROR(VLOOKUP(A697,[1]Monitoramento_Base_somente_disp!$A:$J,8,FALSE),0)</f>
        <v>928882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0</v>
      </c>
      <c r="E698">
        <f>IFERROR(VLOOKUP(A698,[1]Monitoramento_Base_somente_disp!$A:$J,8,FALSE),0)</f>
        <v>2093616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280322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1304</v>
      </c>
      <c r="E700">
        <f>IFERROR(VLOOKUP(A700,[1]Monitoramento_Base_somente_disp!$A:$J,8,FALSE),0)</f>
        <v>861959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0</v>
      </c>
      <c r="E701">
        <f>IFERROR(VLOOKUP(A701,[1]Monitoramento_Base_somente_disp!$A:$J,8,FALSE),0)</f>
        <v>4151258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0</v>
      </c>
      <c r="E702">
        <f>IFERROR(VLOOKUP(A702,[1]Monitoramento_Base_somente_disp!$A:$J,8,FALSE),0)</f>
        <v>3448662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45227</v>
      </c>
      <c r="C703">
        <f>IFERROR(VLOOKUP(A703,[1]Monitoramento_Base_somente_disp!$A:$J,6,FALSE),0)</f>
        <v>14258719</v>
      </c>
      <c r="D703">
        <f>IFERROR(VLOOKUP(A703,[1]Monitoramento_Base_somente_disp!$A:$J,7,FALSE),0)</f>
        <v>0</v>
      </c>
      <c r="E703">
        <f>IFERROR(VLOOKUP(A703,[1]Monitoramento_Base_somente_disp!$A:$J,8,FALSE),0)</f>
        <v>876018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0</v>
      </c>
      <c r="E704">
        <f>IFERROR(VLOOKUP(A704,[1]Monitoramento_Base_somente_disp!$A:$J,8,FALSE),0)</f>
        <v>1017342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0</v>
      </c>
      <c r="E705">
        <f>IFERROR(VLOOKUP(A705,[1]Monitoramento_Base_somente_disp!$A:$J,8,FALSE),0)</f>
        <v>1095504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4237934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0</v>
      </c>
      <c r="E707">
        <f>IFERROR(VLOOKUP(A707,[1]Monitoramento_Base_somente_disp!$A:$J,8,FALSE),0)</f>
        <v>473066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0</v>
      </c>
      <c r="E708">
        <f>IFERROR(VLOOKUP(A708,[1]Monitoramento_Base_somente_disp!$A:$J,8,FALSE),0)</f>
        <v>347268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0</v>
      </c>
      <c r="E709">
        <f>IFERROR(VLOOKUP(A709,[1]Monitoramento_Base_somente_disp!$A:$J,8,FALSE),0)</f>
        <v>3184334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0</v>
      </c>
      <c r="E710">
        <f>IFERROR(VLOOKUP(A710,[1]Monitoramento_Base_somente_disp!$A:$J,8,FALSE),0)</f>
        <v>5249924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0</v>
      </c>
      <c r="E711">
        <f>IFERROR(VLOOKUP(A711,[1]Monitoramento_Base_somente_disp!$A:$J,8,FALSE),0)</f>
        <v>3937264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227229</v>
      </c>
      <c r="C712">
        <f>IFERROR(VLOOKUP(A712,[1]Monitoramento_Base_somente_disp!$A:$J,6,FALSE),0)</f>
        <v>82069071</v>
      </c>
      <c r="D712">
        <f>IFERROR(VLOOKUP(A712,[1]Monitoramento_Base_somente_disp!$A:$J,7,FALSE),0)</f>
        <v>0</v>
      </c>
      <c r="E712">
        <f>IFERROR(VLOOKUP(A712,[1]Monitoramento_Base_somente_disp!$A:$J,8,FALSE),0)</f>
        <v>4546752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251127</v>
      </c>
      <c r="C713">
        <f>IFERROR(VLOOKUP(A713,[1]Monitoramento_Base_somente_disp!$A:$J,6,FALSE),0)</f>
        <v>22547973</v>
      </c>
      <c r="D713">
        <f>IFERROR(VLOOKUP(A713,[1]Monitoramento_Base_somente_disp!$A:$J,7,FALSE),0)</f>
        <v>0</v>
      </c>
      <c r="E713">
        <f>IFERROR(VLOOKUP(A713,[1]Monitoramento_Base_somente_disp!$A:$J,8,FALSE),0)</f>
        <v>1202928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0</v>
      </c>
      <c r="E714">
        <f>IFERROR(VLOOKUP(A714,[1]Monitoramento_Base_somente_disp!$A:$J,8,FALSE),0)</f>
        <v>5383393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0</v>
      </c>
      <c r="E715">
        <f>IFERROR(VLOOKUP(A715,[1]Monitoramento_Base_somente_disp!$A:$J,8,FALSE),0)</f>
        <v>4066582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0</v>
      </c>
      <c r="E716">
        <f>IFERROR(VLOOKUP(A716,[1]Monitoramento_Base_somente_disp!$A:$J,8,FALSE),0)</f>
        <v>2620990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0</v>
      </c>
      <c r="E718">
        <f>IFERROR(VLOOKUP(A718,[1]Monitoramento_Base_somente_disp!$A:$J,8,FALSE),0)</f>
        <v>8279842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0</v>
      </c>
      <c r="E719">
        <f>IFERROR(VLOOKUP(A719,[1]Monitoramento_Base_somente_disp!$A:$J,8,FALSE),0)</f>
        <v>1835948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93281</v>
      </c>
      <c r="C720">
        <f>IFERROR(VLOOKUP(A720,[1]Monitoramento_Base_somente_disp!$A:$J,6,FALSE),0)</f>
        <v>23971894</v>
      </c>
      <c r="D720">
        <f>IFERROR(VLOOKUP(A720,[1]Monitoramento_Base_somente_disp!$A:$J,7,FALSE),0)</f>
        <v>0</v>
      </c>
      <c r="E720">
        <f>IFERROR(VLOOKUP(A720,[1]Monitoramento_Base_somente_disp!$A:$J,8,FALSE),0)</f>
        <v>1439960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127268</v>
      </c>
      <c r="C721">
        <f>IFERROR(VLOOKUP(A721,[1]Monitoramento_Base_somente_disp!$A:$J,6,FALSE),0)</f>
        <v>43557549</v>
      </c>
      <c r="D721">
        <f>IFERROR(VLOOKUP(A721,[1]Monitoramento_Base_somente_disp!$A:$J,7,FALSE),0)</f>
        <v>0</v>
      </c>
      <c r="E721">
        <f>IFERROR(VLOOKUP(A721,[1]Monitoramento_Base_somente_disp!$A:$J,8,FALSE),0)</f>
        <v>2539418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0</v>
      </c>
      <c r="E722">
        <f>IFERROR(VLOOKUP(A722,[1]Monitoramento_Base_somente_disp!$A:$J,8,FALSE),0)</f>
        <v>4141908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0</v>
      </c>
      <c r="E723">
        <f>IFERROR(VLOOKUP(A723,[1]Monitoramento_Base_somente_disp!$A:$J,8,FALSE),0)</f>
        <v>297132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0</v>
      </c>
      <c r="E724">
        <f>IFERROR(VLOOKUP(A724,[1]Monitoramento_Base_somente_disp!$A:$J,8,FALSE),0)</f>
        <v>3327656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214025</v>
      </c>
      <c r="C725">
        <f>IFERROR(VLOOKUP(A725,[1]Monitoramento_Base_somente_disp!$A:$J,6,FALSE),0)</f>
        <v>18813431</v>
      </c>
      <c r="D725">
        <f>IFERROR(VLOOKUP(A725,[1]Monitoramento_Base_somente_disp!$A:$J,7,FALSE),0)</f>
        <v>0</v>
      </c>
      <c r="E725">
        <f>IFERROR(VLOOKUP(A725,[1]Monitoramento_Base_somente_disp!$A:$J,8,FALSE),0)</f>
        <v>1035594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0</v>
      </c>
      <c r="E726">
        <f>IFERROR(VLOOKUP(A726,[1]Monitoramento_Base_somente_disp!$A:$J,8,FALSE),0)</f>
        <v>792942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118202</v>
      </c>
      <c r="C727">
        <f>IFERROR(VLOOKUP(A727,[1]Monitoramento_Base_somente_disp!$A:$J,6,FALSE),0)</f>
        <v>21636032</v>
      </c>
      <c r="D727">
        <f>IFERROR(VLOOKUP(A727,[1]Monitoramento_Base_somente_disp!$A:$J,7,FALSE),0)</f>
        <v>0</v>
      </c>
      <c r="E727">
        <f>IFERROR(VLOOKUP(A727,[1]Monitoramento_Base_somente_disp!$A:$J,8,FALSE),0)</f>
        <v>1300550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0</v>
      </c>
      <c r="E728">
        <f>IFERROR(VLOOKUP(A728,[1]Monitoramento_Base_somente_disp!$A:$J,8,FALSE),0)</f>
        <v>14363996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0</v>
      </c>
      <c r="E729">
        <f>IFERROR(VLOOKUP(A729,[1]Monitoramento_Base_somente_disp!$A:$J,8,FALSE),0)</f>
        <v>1213934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0</v>
      </c>
      <c r="E730">
        <f>IFERROR(VLOOKUP(A730,[1]Monitoramento_Base_somente_disp!$A:$J,8,FALSE),0)</f>
        <v>461806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0</v>
      </c>
      <c r="E731">
        <f>IFERROR(VLOOKUP(A731,[1]Monitoramento_Base_somente_disp!$A:$J,8,FALSE),0)</f>
        <v>4931176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0</v>
      </c>
      <c r="E732">
        <f>IFERROR(VLOOKUP(A732,[1]Monitoramento_Base_somente_disp!$A:$J,8,FALSE),0)</f>
        <v>4320928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0</v>
      </c>
      <c r="E733">
        <f>IFERROR(VLOOKUP(A733,[1]Monitoramento_Base_somente_disp!$A:$J,8,FALSE),0)</f>
        <v>14229012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0</v>
      </c>
      <c r="E734">
        <f>IFERROR(VLOOKUP(A734,[1]Monitoramento_Base_somente_disp!$A:$J,8,FALSE),0)</f>
        <v>5552498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0</v>
      </c>
      <c r="E735">
        <f>IFERROR(VLOOKUP(A735,[1]Monitoramento_Base_somente_disp!$A:$J,8,FALSE),0)</f>
        <v>2448090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0</v>
      </c>
      <c r="E736">
        <f>IFERROR(VLOOKUP(A736,[1]Monitoramento_Base_somente_disp!$A:$J,8,FALSE),0)</f>
        <v>2412672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0</v>
      </c>
      <c r="E737">
        <f>IFERROR(VLOOKUP(A737,[1]Monitoramento_Base_somente_disp!$A:$J,8,FALSE),0)</f>
        <v>333908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0</v>
      </c>
      <c r="E738">
        <f>IFERROR(VLOOKUP(A738,[1]Monitoramento_Base_somente_disp!$A:$J,8,FALSE),0)</f>
        <v>1045792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0</v>
      </c>
      <c r="E739">
        <f>IFERROR(VLOOKUP(A739,[1]Monitoramento_Base_somente_disp!$A:$J,8,FALSE),0)</f>
        <v>1498424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0</v>
      </c>
      <c r="E740">
        <f>IFERROR(VLOOKUP(A740,[1]Monitoramento_Base_somente_disp!$A:$J,8,FALSE),0)</f>
        <v>623504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0</v>
      </c>
      <c r="E741">
        <f>IFERROR(VLOOKUP(A741,[1]Monitoramento_Base_somente_disp!$A:$J,8,FALSE),0)</f>
        <v>820464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0</v>
      </c>
      <c r="E742">
        <f>IFERROR(VLOOKUP(A742,[1]Monitoramento_Base_somente_disp!$A:$J,8,FALSE),0)</f>
        <v>2670356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274180</v>
      </c>
      <c r="C743">
        <f>IFERROR(VLOOKUP(A743,[1]Monitoramento_Base_somente_disp!$A:$J,6,FALSE),0)</f>
        <v>41103409</v>
      </c>
      <c r="D743">
        <f>IFERROR(VLOOKUP(A743,[1]Monitoramento_Base_somente_disp!$A:$J,7,FALSE),0)</f>
        <v>0</v>
      </c>
      <c r="E743">
        <f>IFERROR(VLOOKUP(A743,[1]Monitoramento_Base_somente_disp!$A:$J,8,FALSE),0)</f>
        <v>2431070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118515</v>
      </c>
      <c r="C744">
        <f>IFERROR(VLOOKUP(A744,[1]Monitoramento_Base_somente_disp!$A:$J,6,FALSE),0)</f>
        <v>8411683</v>
      </c>
      <c r="D744">
        <f>IFERROR(VLOOKUP(A744,[1]Monitoramento_Base_somente_disp!$A:$J,7,FALSE),0)</f>
        <v>0</v>
      </c>
      <c r="E744">
        <f>IFERROR(VLOOKUP(A744,[1]Monitoramento_Base_somente_disp!$A:$J,8,FALSE),0)</f>
        <v>566790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0</v>
      </c>
      <c r="E745">
        <f>IFERROR(VLOOKUP(A745,[1]Monitoramento_Base_somente_disp!$A:$J,8,FALSE),0)</f>
        <v>6600756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966316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0</v>
      </c>
      <c r="E747">
        <f>IFERROR(VLOOKUP(A747,[1]Monitoramento_Base_somente_disp!$A:$J,8,FALSE),0)</f>
        <v>174348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0</v>
      </c>
      <c r="E748">
        <f>IFERROR(VLOOKUP(A748,[1]Monitoramento_Base_somente_disp!$A:$J,8,FALSE),0)</f>
        <v>163884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0</v>
      </c>
      <c r="E749">
        <f>IFERROR(VLOOKUP(A749,[1]Monitoramento_Base_somente_disp!$A:$J,8,FALSE),0)</f>
        <v>93352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0</v>
      </c>
      <c r="E750">
        <f>IFERROR(VLOOKUP(A750,[1]Monitoramento_Base_somente_disp!$A:$J,8,FALSE),0)</f>
        <v>2588752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0</v>
      </c>
      <c r="E751">
        <f>IFERROR(VLOOKUP(A751,[1]Monitoramento_Base_somente_disp!$A:$J,8,FALSE),0)</f>
        <v>1986556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0</v>
      </c>
      <c r="E752">
        <f>IFERROR(VLOOKUP(A752,[1]Monitoramento_Base_somente_disp!$A:$J,8,FALSE),0)</f>
        <v>327428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0</v>
      </c>
      <c r="E753">
        <f>IFERROR(VLOOKUP(A753,[1]Monitoramento_Base_somente_disp!$A:$J,8,FALSE),0)</f>
        <v>2906924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0</v>
      </c>
      <c r="E754">
        <f>IFERROR(VLOOKUP(A754,[1]Monitoramento_Base_somente_disp!$A:$J,8,FALSE),0)</f>
        <v>2961392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755300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0</v>
      </c>
      <c r="E756">
        <f>IFERROR(VLOOKUP(A756,[1]Monitoramento_Base_somente_disp!$A:$J,8,FALSE),0)</f>
        <v>2387380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0</v>
      </c>
      <c r="E757">
        <f>IFERROR(VLOOKUP(A757,[1]Monitoramento_Base_somente_disp!$A:$J,8,FALSE),0)</f>
        <v>547268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0</v>
      </c>
      <c r="E758">
        <f>IFERROR(VLOOKUP(A758,[1]Monitoramento_Base_somente_disp!$A:$J,8,FALSE),0)</f>
        <v>997106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253538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76264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0</v>
      </c>
      <c r="E761">
        <f>IFERROR(VLOOKUP(A761,[1]Monitoramento_Base_somente_disp!$A:$J,8,FALSE),0)</f>
        <v>824874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0</v>
      </c>
      <c r="E762">
        <f>IFERROR(VLOOKUP(A762,[1]Monitoramento_Base_somente_disp!$A:$J,8,FALSE),0)</f>
        <v>721726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0</v>
      </c>
      <c r="E763">
        <f>IFERROR(VLOOKUP(A763,[1]Monitoramento_Base_somente_disp!$A:$J,8,FALSE),0)</f>
        <v>754686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410552</v>
      </c>
      <c r="C764">
        <f>IFERROR(VLOOKUP(A764,[1]Monitoramento_Base_somente_disp!$A:$J,6,FALSE),0)</f>
        <v>54993745</v>
      </c>
      <c r="D764">
        <f>IFERROR(VLOOKUP(A764,[1]Monitoramento_Base_somente_disp!$A:$J,7,FALSE),0)</f>
        <v>0</v>
      </c>
      <c r="E764">
        <f>IFERROR(VLOOKUP(A764,[1]Monitoramento_Base_somente_disp!$A:$J,8,FALSE),0)</f>
        <v>3307402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0</v>
      </c>
      <c r="E765">
        <f>IFERROR(VLOOKUP(A765,[1]Monitoramento_Base_somente_disp!$A:$J,8,FALSE),0)</f>
        <v>42256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0</v>
      </c>
      <c r="E766">
        <f>IFERROR(VLOOKUP(A766,[1]Monitoramento_Base_somente_disp!$A:$J,8,FALSE),0)</f>
        <v>211750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0</v>
      </c>
      <c r="E767">
        <f>IFERROR(VLOOKUP(A767,[1]Monitoramento_Base_somente_disp!$A:$J,8,FALSE),0)</f>
        <v>483688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0</v>
      </c>
      <c r="E768">
        <f>IFERROR(VLOOKUP(A768,[1]Monitoramento_Base_somente_disp!$A:$J,8,FALSE),0)</f>
        <v>310470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0</v>
      </c>
      <c r="E770">
        <f>IFERROR(VLOOKUP(A770,[1]Monitoramento_Base_somente_disp!$A:$J,8,FALSE),0)</f>
        <v>4031170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265620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0</v>
      </c>
      <c r="E772">
        <f>IFERROR(VLOOKUP(A772,[1]Monitoramento_Base_somente_disp!$A:$J,8,FALSE),0)</f>
        <v>24814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0</v>
      </c>
      <c r="E773">
        <f>IFERROR(VLOOKUP(A773,[1]Monitoramento_Base_somente_disp!$A:$J,8,FALSE),0)</f>
        <v>27626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0</v>
      </c>
      <c r="E774">
        <f>IFERROR(VLOOKUP(A774,[1]Monitoramento_Base_somente_disp!$A:$J,8,FALSE),0)</f>
        <v>80944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0</v>
      </c>
      <c r="E775">
        <f>IFERROR(VLOOKUP(A775,[1]Monitoramento_Base_somente_disp!$A:$J,8,FALSE),0)</f>
        <v>266686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0</v>
      </c>
      <c r="E776">
        <f>IFERROR(VLOOKUP(A776,[1]Monitoramento_Base_somente_disp!$A:$J,8,FALSE),0)</f>
        <v>426820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0</v>
      </c>
      <c r="E777">
        <f>IFERROR(VLOOKUP(A777,[1]Monitoramento_Base_somente_disp!$A:$J,8,FALSE),0)</f>
        <v>327094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0</v>
      </c>
      <c r="E778">
        <f>IFERROR(VLOOKUP(A778,[1]Monitoramento_Base_somente_disp!$A:$J,8,FALSE),0)</f>
        <v>774156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1315</v>
      </c>
      <c r="E779">
        <f>IFERROR(VLOOKUP(A779,[1]Monitoramento_Base_somente_disp!$A:$J,8,FALSE),0)</f>
        <v>263510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0</v>
      </c>
      <c r="E780">
        <f>IFERROR(VLOOKUP(A780,[1]Monitoramento_Base_somente_disp!$A:$J,8,FALSE),0)</f>
        <v>168008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234902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0</v>
      </c>
      <c r="E782">
        <f>IFERROR(VLOOKUP(A782,[1]Monitoramento_Base_somente_disp!$A:$J,8,FALSE),0)</f>
        <v>386776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0</v>
      </c>
      <c r="E783">
        <f>IFERROR(VLOOKUP(A783,[1]Monitoramento_Base_somente_disp!$A:$J,8,FALSE),0)</f>
        <v>1591818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0</v>
      </c>
      <c r="E784">
        <f>IFERROR(VLOOKUP(A784,[1]Monitoramento_Base_somente_disp!$A:$J,8,FALSE),0)</f>
        <v>514160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0</v>
      </c>
      <c r="E785">
        <f>IFERROR(VLOOKUP(A785,[1]Monitoramento_Base_somente_disp!$A:$J,8,FALSE),0)</f>
        <v>1336550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479574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0</v>
      </c>
      <c r="E787">
        <f>IFERROR(VLOOKUP(A787,[1]Monitoramento_Base_somente_disp!$A:$J,8,FALSE),0)</f>
        <v>260024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0</v>
      </c>
      <c r="E788">
        <f>IFERROR(VLOOKUP(A788,[1]Monitoramento_Base_somente_disp!$A:$J,8,FALSE),0)</f>
        <v>284784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0</v>
      </c>
      <c r="E789">
        <f>IFERROR(VLOOKUP(A789,[1]Monitoramento_Base_somente_disp!$A:$J,8,FALSE),0)</f>
        <v>977880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0</v>
      </c>
      <c r="E790">
        <f>IFERROR(VLOOKUP(A790,[1]Monitoramento_Base_somente_disp!$A:$J,8,FALSE),0)</f>
        <v>37764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5656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0</v>
      </c>
      <c r="E792">
        <f>IFERROR(VLOOKUP(A792,[1]Monitoramento_Base_somente_disp!$A:$J,8,FALSE),0)</f>
        <v>494226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1</v>
      </c>
      <c r="E793">
        <f>IFERROR(VLOOKUP(A793,[1]Monitoramento_Base_somente_disp!$A:$J,8,FALSE),0)</f>
        <v>96817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0</v>
      </c>
      <c r="E794">
        <f>IFERROR(VLOOKUP(A794,[1]Monitoramento_Base_somente_disp!$A:$J,8,FALSE),0)</f>
        <v>10708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0</v>
      </c>
      <c r="E795">
        <f>IFERROR(VLOOKUP(A795,[1]Monitoramento_Base_somente_disp!$A:$J,8,FALSE),0)</f>
        <v>2650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397</v>
      </c>
      <c r="E796">
        <f>IFERROR(VLOOKUP(A796,[1]Monitoramento_Base_somente_disp!$A:$J,8,FALSE),0)</f>
        <v>261272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0</v>
      </c>
      <c r="E797">
        <f>IFERROR(VLOOKUP(A797,[1]Monitoramento_Base_somente_disp!$A:$J,8,FALSE),0)</f>
        <v>600662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0</v>
      </c>
      <c r="E798">
        <f>IFERROR(VLOOKUP(A798,[1]Monitoramento_Base_somente_disp!$A:$J,8,FALSE),0)</f>
        <v>1057496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0</v>
      </c>
      <c r="E799">
        <f>IFERROR(VLOOKUP(A799,[1]Monitoramento_Base_somente_disp!$A:$J,8,FALSE),0)</f>
        <v>211842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451</v>
      </c>
      <c r="E800">
        <f>IFERROR(VLOOKUP(A800,[1]Monitoramento_Base_somente_disp!$A:$J,8,FALSE),0)</f>
        <v>219176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0</v>
      </c>
      <c r="E801">
        <f>IFERROR(VLOOKUP(A801,[1]Monitoramento_Base_somente_disp!$A:$J,8,FALSE),0)</f>
        <v>1018836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0</v>
      </c>
      <c r="E802">
        <f>IFERROR(VLOOKUP(A802,[1]Monitoramento_Base_somente_disp!$A:$J,8,FALSE),0)</f>
        <v>61122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0</v>
      </c>
      <c r="E803">
        <f>IFERROR(VLOOKUP(A803,[1]Monitoramento_Base_somente_disp!$A:$J,8,FALSE),0)</f>
        <v>1181508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0</v>
      </c>
      <c r="E804">
        <f>IFERROR(VLOOKUP(A804,[1]Monitoramento_Base_somente_disp!$A:$J,8,FALSE),0)</f>
        <v>164978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0</v>
      </c>
      <c r="E805">
        <f>IFERROR(VLOOKUP(A805,[1]Monitoramento_Base_somente_disp!$A:$J,8,FALSE),0)</f>
        <v>143316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839</v>
      </c>
      <c r="E806">
        <f>IFERROR(VLOOKUP(A806,[1]Monitoramento_Base_somente_disp!$A:$J,8,FALSE),0)</f>
        <v>2524475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0</v>
      </c>
      <c r="E807">
        <f>IFERROR(VLOOKUP(A807,[1]Monitoramento_Base_somente_disp!$A:$J,8,FALSE),0)</f>
        <v>158716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0</v>
      </c>
      <c r="E808">
        <f>IFERROR(VLOOKUP(A808,[1]Monitoramento_Base_somente_disp!$A:$J,8,FALSE),0)</f>
        <v>190058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0</v>
      </c>
      <c r="E809">
        <f>IFERROR(VLOOKUP(A809,[1]Monitoramento_Base_somente_disp!$A:$J,8,FALSE),0)</f>
        <v>238290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0</v>
      </c>
      <c r="E810">
        <f>IFERROR(VLOOKUP(A810,[1]Monitoramento_Base_somente_disp!$A:$J,8,FALSE),0)</f>
        <v>18916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0</v>
      </c>
      <c r="E811">
        <f>IFERROR(VLOOKUP(A811,[1]Monitoramento_Base_somente_disp!$A:$J,8,FALSE),0)</f>
        <v>204212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0</v>
      </c>
      <c r="E812">
        <f>IFERROR(VLOOKUP(A812,[1]Monitoramento_Base_somente_disp!$A:$J,8,FALSE),0)</f>
        <v>203850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0</v>
      </c>
      <c r="E813">
        <f>IFERROR(VLOOKUP(A813,[1]Monitoramento_Base_somente_disp!$A:$J,8,FALSE),0)</f>
        <v>834916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0</v>
      </c>
      <c r="E814">
        <f>IFERROR(VLOOKUP(A814,[1]Monitoramento_Base_somente_disp!$A:$J,8,FALSE),0)</f>
        <v>361074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60384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0</v>
      </c>
      <c r="E816">
        <f>IFERROR(VLOOKUP(A816,[1]Monitoramento_Base_somente_disp!$A:$J,8,FALSE),0)</f>
        <v>481838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0</v>
      </c>
      <c r="E817">
        <f>IFERROR(VLOOKUP(A817,[1]Monitoramento_Base_somente_disp!$A:$J,8,FALSE),0)</f>
        <v>7245470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0</v>
      </c>
      <c r="E818">
        <f>IFERROR(VLOOKUP(A818,[1]Monitoramento_Base_somente_disp!$A:$J,8,FALSE),0)</f>
        <v>570494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4203226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83175</v>
      </c>
      <c r="C820">
        <f>IFERROR(VLOOKUP(A820,[1]Monitoramento_Base_somente_disp!$A:$J,6,FALSE),0)</f>
        <v>10852701</v>
      </c>
      <c r="D820">
        <f>IFERROR(VLOOKUP(A820,[1]Monitoramento_Base_somente_disp!$A:$J,7,FALSE),0)</f>
        <v>0</v>
      </c>
      <c r="E820">
        <f>IFERROR(VLOOKUP(A820,[1]Monitoramento_Base_somente_disp!$A:$J,8,FALSE),0)</f>
        <v>837892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0</v>
      </c>
      <c r="E821">
        <f>IFERROR(VLOOKUP(A821,[1]Monitoramento_Base_somente_disp!$A:$J,8,FALSE),0)</f>
        <v>601464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0</v>
      </c>
      <c r="E822">
        <f>IFERROR(VLOOKUP(A822,[1]Monitoramento_Base_somente_disp!$A:$J,8,FALSE),0)</f>
        <v>5785384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533070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0</v>
      </c>
      <c r="E824">
        <f>IFERROR(VLOOKUP(A824,[1]Monitoramento_Base_somente_disp!$A:$J,8,FALSE),0)</f>
        <v>168770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76900</v>
      </c>
      <c r="C825">
        <f>IFERROR(VLOOKUP(A825,[1]Monitoramento_Base_somente_disp!$A:$J,6,FALSE),0)</f>
        <v>10227195</v>
      </c>
      <c r="D825">
        <f>IFERROR(VLOOKUP(A825,[1]Monitoramento_Base_somente_disp!$A:$J,7,FALSE),0)</f>
        <v>0</v>
      </c>
      <c r="E825">
        <f>IFERROR(VLOOKUP(A825,[1]Monitoramento_Base_somente_disp!$A:$J,8,FALSE),0)</f>
        <v>684174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0</v>
      </c>
      <c r="E826">
        <f>IFERROR(VLOOKUP(A826,[1]Monitoramento_Base_somente_disp!$A:$J,8,FALSE),0)</f>
        <v>310462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1342792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85030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27066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86028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0</v>
      </c>
      <c r="E831">
        <f>IFERROR(VLOOKUP(A831,[1]Monitoramento_Base_somente_disp!$A:$J,8,FALSE),0)</f>
        <v>880924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402826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0</v>
      </c>
      <c r="E833">
        <f>IFERROR(VLOOKUP(A833,[1]Monitoramento_Base_somente_disp!$A:$J,8,FALSE),0)</f>
        <v>67744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24367</v>
      </c>
      <c r="C834">
        <f>IFERROR(VLOOKUP(A834,[1]Monitoramento_Base_somente_disp!$A:$J,6,FALSE),0)</f>
        <v>14178538</v>
      </c>
      <c r="D834">
        <f>IFERROR(VLOOKUP(A834,[1]Monitoramento_Base_somente_disp!$A:$J,7,FALSE),0)</f>
        <v>0</v>
      </c>
      <c r="E834">
        <f>IFERROR(VLOOKUP(A834,[1]Monitoramento_Base_somente_disp!$A:$J,8,FALSE),0)</f>
        <v>894842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437292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0</v>
      </c>
      <c r="E836">
        <f>IFERROR(VLOOKUP(A836,[1]Monitoramento_Base_somente_disp!$A:$J,8,FALSE),0)</f>
        <v>139028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0</v>
      </c>
      <c r="E837">
        <f>IFERROR(VLOOKUP(A837,[1]Monitoramento_Base_somente_disp!$A:$J,8,FALSE),0)</f>
        <v>90184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0</v>
      </c>
      <c r="E838">
        <f>IFERROR(VLOOKUP(A838,[1]Monitoramento_Base_somente_disp!$A:$J,8,FALSE),0)</f>
        <v>532044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0</v>
      </c>
      <c r="E839">
        <f>IFERROR(VLOOKUP(A839,[1]Monitoramento_Base_somente_disp!$A:$J,8,FALSE),0)</f>
        <v>242114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0</v>
      </c>
      <c r="E840">
        <f>IFERROR(VLOOKUP(A840,[1]Monitoramento_Base_somente_disp!$A:$J,8,FALSE),0)</f>
        <v>1259648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135554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0</v>
      </c>
      <c r="E842">
        <f>IFERROR(VLOOKUP(A842,[1]Monitoramento_Base_somente_disp!$A:$J,8,FALSE),0)</f>
        <v>740588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0</v>
      </c>
      <c r="E843">
        <f>IFERROR(VLOOKUP(A843,[1]Monitoramento_Base_somente_disp!$A:$J,8,FALSE),0)</f>
        <v>152566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0</v>
      </c>
      <c r="E844">
        <f>IFERROR(VLOOKUP(A844,[1]Monitoramento_Base_somente_disp!$A:$J,8,FALSE),0)</f>
        <v>1076226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</v>
      </c>
      <c r="E845">
        <f>IFERROR(VLOOKUP(A845,[1]Monitoramento_Base_somente_disp!$A:$J,8,FALSE),0)</f>
        <v>69307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0</v>
      </c>
      <c r="E846">
        <f>IFERROR(VLOOKUP(A846,[1]Monitoramento_Base_somente_disp!$A:$J,8,FALSE),0)</f>
        <v>82748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516108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933</v>
      </c>
      <c r="E848">
        <f>IFERROR(VLOOKUP(A848,[1]Monitoramento_Base_somente_disp!$A:$J,8,FALSE),0)</f>
        <v>2935024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3</v>
      </c>
      <c r="E849">
        <f>IFERROR(VLOOKUP(A849,[1]Monitoramento_Base_somente_disp!$A:$J,8,FALSE),0)</f>
        <v>105651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0</v>
      </c>
      <c r="E850">
        <f>IFERROR(VLOOKUP(A850,[1]Monitoramento_Base_somente_disp!$A:$J,8,FALSE),0)</f>
        <v>266406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505974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0</v>
      </c>
      <c r="E852">
        <f>IFERROR(VLOOKUP(A852,[1]Monitoramento_Base_somente_disp!$A:$J,8,FALSE),0)</f>
        <v>590112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1176558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71760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0</v>
      </c>
      <c r="E855">
        <f>IFERROR(VLOOKUP(A855,[1]Monitoramento_Base_somente_disp!$A:$J,8,FALSE),0)</f>
        <v>28994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0</v>
      </c>
      <c r="E856">
        <f>IFERROR(VLOOKUP(A856,[1]Monitoramento_Base_somente_disp!$A:$J,8,FALSE),0)</f>
        <v>1743862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35990</v>
      </c>
      <c r="C857">
        <f>IFERROR(VLOOKUP(A857,[1]Monitoramento_Base_somente_disp!$A:$J,6,FALSE),0)</f>
        <v>2701361</v>
      </c>
      <c r="D857">
        <f>IFERROR(VLOOKUP(A857,[1]Monitoramento_Base_somente_disp!$A:$J,7,FALSE),0)</f>
        <v>0</v>
      </c>
      <c r="E857">
        <f>IFERROR(VLOOKUP(A857,[1]Monitoramento_Base_somente_disp!$A:$J,8,FALSE),0)</f>
        <v>156290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0</v>
      </c>
      <c r="E858">
        <f>IFERROR(VLOOKUP(A858,[1]Monitoramento_Base_somente_disp!$A:$J,8,FALSE),0)</f>
        <v>89450626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0</v>
      </c>
      <c r="E859">
        <f>IFERROR(VLOOKUP(A859,[1]Monitoramento_Base_somente_disp!$A:$J,8,FALSE),0)</f>
        <v>29920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0</v>
      </c>
      <c r="E860">
        <f>IFERROR(VLOOKUP(A860,[1]Monitoramento_Base_somente_disp!$A:$J,8,FALSE),0)</f>
        <v>1396578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177510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0</v>
      </c>
      <c r="E862">
        <f>IFERROR(VLOOKUP(A862,[1]Monitoramento_Base_somente_disp!$A:$J,8,FALSE),0)</f>
        <v>143004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0</v>
      </c>
      <c r="E863">
        <f>IFERROR(VLOOKUP(A863,[1]Monitoramento_Base_somente_disp!$A:$J,8,FALSE),0)</f>
        <v>1501476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6</v>
      </c>
      <c r="E864">
        <f>IFERROR(VLOOKUP(A864,[1]Monitoramento_Base_somente_disp!$A:$J,8,FALSE),0)</f>
        <v>1429188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0</v>
      </c>
      <c r="E865">
        <f>IFERROR(VLOOKUP(A865,[1]Monitoramento_Base_somente_disp!$A:$J,8,FALSE),0)</f>
        <v>770900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0</v>
      </c>
      <c r="E866">
        <f>IFERROR(VLOOKUP(A866,[1]Monitoramento_Base_somente_disp!$A:$J,8,FALSE),0)</f>
        <v>19374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415568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0</v>
      </c>
      <c r="E868">
        <f>IFERROR(VLOOKUP(A868,[1]Monitoramento_Base_somente_disp!$A:$J,8,FALSE),0)</f>
        <v>272070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0</v>
      </c>
      <c r="E869">
        <f>IFERROR(VLOOKUP(A869,[1]Monitoramento_Base_somente_disp!$A:$J,8,FALSE),0)</f>
        <v>396886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463890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0</v>
      </c>
      <c r="E871">
        <f>IFERROR(VLOOKUP(A871,[1]Monitoramento_Base_somente_disp!$A:$J,8,FALSE),0)</f>
        <v>448388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13508</v>
      </c>
      <c r="C872">
        <f>IFERROR(VLOOKUP(A872,[1]Monitoramento_Base_somente_disp!$A:$J,6,FALSE),0)</f>
        <v>2078136</v>
      </c>
      <c r="D872">
        <f>IFERROR(VLOOKUP(A872,[1]Monitoramento_Base_somente_disp!$A:$J,7,FALSE),0)</f>
        <v>5</v>
      </c>
      <c r="E872">
        <f>IFERROR(VLOOKUP(A872,[1]Monitoramento_Base_somente_disp!$A:$J,8,FALSE),0)</f>
        <v>161534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831814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0</v>
      </c>
      <c r="E874">
        <f>IFERROR(VLOOKUP(A874,[1]Monitoramento_Base_somente_disp!$A:$J,8,FALSE),0)</f>
        <v>1799836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1364</v>
      </c>
      <c r="E875">
        <f>IFERROR(VLOOKUP(A875,[1]Monitoramento_Base_somente_disp!$A:$J,8,FALSE),0)</f>
        <v>844780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0</v>
      </c>
      <c r="E876">
        <f>IFERROR(VLOOKUP(A876,[1]Monitoramento_Base_somente_disp!$A:$J,8,FALSE),0)</f>
        <v>108948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Não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0</v>
      </c>
      <c r="E877">
        <f>IFERROR(VLOOKUP(A877,[1]Monitoramento_Base_somente_disp!$A:$J,8,FALSE),0)</f>
        <v>1673110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236794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0</v>
      </c>
      <c r="E879">
        <f>IFERROR(VLOOKUP(A879,[1]Monitoramento_Base_somente_disp!$A:$J,8,FALSE),0)</f>
        <v>399922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0</v>
      </c>
      <c r="E880">
        <f>IFERROR(VLOOKUP(A880,[1]Monitoramento_Base_somente_disp!$A:$J,8,FALSE),0)</f>
        <v>763330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0</v>
      </c>
      <c r="E881">
        <f>IFERROR(VLOOKUP(A881,[1]Monitoramento_Base_somente_disp!$A:$J,8,FALSE),0)</f>
        <v>140798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0</v>
      </c>
      <c r="E882">
        <f>IFERROR(VLOOKUP(A882,[1]Monitoramento_Base_somente_disp!$A:$J,8,FALSE),0)</f>
        <v>243358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0</v>
      </c>
      <c r="E883">
        <f>IFERROR(VLOOKUP(A883,[1]Monitoramento_Base_somente_disp!$A:$J,8,FALSE),0)</f>
        <v>1916276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0</v>
      </c>
      <c r="E884">
        <f>IFERROR(VLOOKUP(A884,[1]Monitoramento_Base_somente_disp!$A:$J,8,FALSE),0)</f>
        <v>1476072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0</v>
      </c>
      <c r="E885">
        <f>IFERROR(VLOOKUP(A885,[1]Monitoramento_Base_somente_disp!$A:$J,8,FALSE),0)</f>
        <v>678998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56843608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0</v>
      </c>
      <c r="E887">
        <f>IFERROR(VLOOKUP(A887,[1]Monitoramento_Base_somente_disp!$A:$J,8,FALSE),0)</f>
        <v>972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0</v>
      </c>
      <c r="E888">
        <f>IFERROR(VLOOKUP(A888,[1]Monitoramento_Base_somente_disp!$A:$J,8,FALSE),0)</f>
        <v>739622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84744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0</v>
      </c>
      <c r="E890">
        <f>IFERROR(VLOOKUP(A890,[1]Monitoramento_Base_somente_disp!$A:$J,8,FALSE),0)</f>
        <v>170800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1670</v>
      </c>
      <c r="E891">
        <f>IFERROR(VLOOKUP(A891,[1]Monitoramento_Base_somente_disp!$A:$J,8,FALSE),0)</f>
        <v>505202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1328</v>
      </c>
      <c r="E892">
        <f>IFERROR(VLOOKUP(A892,[1]Monitoramento_Base_somente_disp!$A:$J,8,FALSE),0)</f>
        <v>83292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0</v>
      </c>
      <c r="E894">
        <f>IFERROR(VLOOKUP(A894,[1]Monitoramento_Base_somente_disp!$A:$J,8,FALSE),0)</f>
        <v>3121982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0</v>
      </c>
      <c r="E895">
        <f>IFERROR(VLOOKUP(A895,[1]Monitoramento_Base_somente_disp!$A:$J,8,FALSE),0)</f>
        <v>850712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0</v>
      </c>
      <c r="E896">
        <f>IFERROR(VLOOKUP(A896,[1]Monitoramento_Base_somente_disp!$A:$J,8,FALSE),0)</f>
        <v>237956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0</v>
      </c>
      <c r="E897">
        <f>IFERROR(VLOOKUP(A897,[1]Monitoramento_Base_somente_disp!$A:$J,8,FALSE),0)</f>
        <v>830824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0</v>
      </c>
      <c r="E898">
        <f>IFERROR(VLOOKUP(A898,[1]Monitoramento_Base_somente_disp!$A:$J,8,FALSE),0)</f>
        <v>70118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0</v>
      </c>
      <c r="E899">
        <f>IFERROR(VLOOKUP(A899,[1]Monitoramento_Base_somente_disp!$A:$J,8,FALSE),0)</f>
        <v>466680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0</v>
      </c>
      <c r="E900">
        <f>IFERROR(VLOOKUP(A900,[1]Monitoramento_Base_somente_disp!$A:$J,8,FALSE),0)</f>
        <v>74418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0</v>
      </c>
      <c r="E902">
        <f>IFERROR(VLOOKUP(A902,[1]Monitoramento_Base_somente_disp!$A:$J,8,FALSE),0)</f>
        <v>300236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0</v>
      </c>
      <c r="E903">
        <f>IFERROR(VLOOKUP(A903,[1]Monitoramento_Base_somente_disp!$A:$J,8,FALSE),0)</f>
        <v>110294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0</v>
      </c>
      <c r="E904">
        <f>IFERROR(VLOOKUP(A904,[1]Monitoramento_Base_somente_disp!$A:$J,8,FALSE),0)</f>
        <v>375942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0</v>
      </c>
      <c r="E907">
        <f>IFERROR(VLOOKUP(A907,[1]Monitoramento_Base_somente_disp!$A:$J,8,FALSE),0)</f>
        <v>215988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0</v>
      </c>
      <c r="E908">
        <f>IFERROR(VLOOKUP(A908,[1]Monitoramento_Base_somente_disp!$A:$J,8,FALSE),0)</f>
        <v>2820984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0</v>
      </c>
      <c r="E909">
        <f>IFERROR(VLOOKUP(A909,[1]Monitoramento_Base_somente_disp!$A:$J,8,FALSE),0)</f>
        <v>146672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0</v>
      </c>
      <c r="E910">
        <f>IFERROR(VLOOKUP(A910,[1]Monitoramento_Base_somente_disp!$A:$J,8,FALSE),0)</f>
        <v>359284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7502560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214518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0</v>
      </c>
      <c r="E913">
        <f>IFERROR(VLOOKUP(A913,[1]Monitoramento_Base_somente_disp!$A:$J,8,FALSE),0)</f>
        <v>177658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0</v>
      </c>
      <c r="E914">
        <f>IFERROR(VLOOKUP(A914,[1]Monitoramento_Base_somente_disp!$A:$J,8,FALSE),0)</f>
        <v>17394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0</v>
      </c>
      <c r="E915">
        <f>IFERROR(VLOOKUP(A915,[1]Monitoramento_Base_somente_disp!$A:$J,8,FALSE),0)</f>
        <v>328858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0</v>
      </c>
      <c r="E916">
        <f>IFERROR(VLOOKUP(A916,[1]Monitoramento_Base_somente_disp!$A:$J,8,FALSE),0)</f>
        <v>300040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0</v>
      </c>
      <c r="E917">
        <f>IFERROR(VLOOKUP(A917,[1]Monitoramento_Base_somente_disp!$A:$J,8,FALSE),0)</f>
        <v>583894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0</v>
      </c>
      <c r="E918">
        <f>IFERROR(VLOOKUP(A918,[1]Monitoramento_Base_somente_disp!$A:$J,8,FALSE),0)</f>
        <v>235832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0</v>
      </c>
      <c r="E919">
        <f>IFERROR(VLOOKUP(A919,[1]Monitoramento_Base_somente_disp!$A:$J,8,FALSE),0)</f>
        <v>450074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13080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610</v>
      </c>
      <c r="E921">
        <f>IFERROR(VLOOKUP(A921,[1]Monitoramento_Base_somente_disp!$A:$J,8,FALSE),0)</f>
        <v>789222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0</v>
      </c>
      <c r="E922">
        <f>IFERROR(VLOOKUP(A922,[1]Monitoramento_Base_somente_disp!$A:$J,8,FALSE),0)</f>
        <v>244260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0</v>
      </c>
      <c r="E923">
        <f>IFERROR(VLOOKUP(A923,[1]Monitoramento_Base_somente_disp!$A:$J,8,FALSE),0)</f>
        <v>44782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0</v>
      </c>
      <c r="E924">
        <f>IFERROR(VLOOKUP(A924,[1]Monitoramento_Base_somente_disp!$A:$J,8,FALSE),0)</f>
        <v>546470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0</v>
      </c>
      <c r="E925">
        <f>IFERROR(VLOOKUP(A925,[1]Monitoramento_Base_somente_disp!$A:$J,8,FALSE),0)</f>
        <v>490204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0</v>
      </c>
      <c r="E926">
        <f>IFERROR(VLOOKUP(A926,[1]Monitoramento_Base_somente_disp!$A:$J,8,FALSE),0)</f>
        <v>83868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0</v>
      </c>
      <c r="E928">
        <f>IFERROR(VLOOKUP(A928,[1]Monitoramento_Base_somente_disp!$A:$J,8,FALSE),0)</f>
        <v>137482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0</v>
      </c>
      <c r="E929">
        <f>IFERROR(VLOOKUP(A929,[1]Monitoramento_Base_somente_disp!$A:$J,8,FALSE),0)</f>
        <v>144940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0</v>
      </c>
      <c r="E930">
        <f>IFERROR(VLOOKUP(A930,[1]Monitoramento_Base_somente_disp!$A:$J,8,FALSE),0)</f>
        <v>67180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0</v>
      </c>
      <c r="E931">
        <f>IFERROR(VLOOKUP(A931,[1]Monitoramento_Base_somente_disp!$A:$J,8,FALSE),0)</f>
        <v>342702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0</v>
      </c>
      <c r="E932">
        <f>IFERROR(VLOOKUP(A932,[1]Monitoramento_Base_somente_disp!$A:$J,8,FALSE),0)</f>
        <v>964262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0</v>
      </c>
      <c r="E933">
        <f>IFERROR(VLOOKUP(A933,[1]Monitoramento_Base_somente_disp!$A:$J,8,FALSE),0)</f>
        <v>107394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0</v>
      </c>
      <c r="E934">
        <f>IFERROR(VLOOKUP(A934,[1]Monitoramento_Base_somente_disp!$A:$J,8,FALSE),0)</f>
        <v>275604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0</v>
      </c>
      <c r="E935">
        <f>IFERROR(VLOOKUP(A935,[1]Monitoramento_Base_somente_disp!$A:$J,8,FALSE),0)</f>
        <v>531190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0</v>
      </c>
      <c r="E936">
        <f>IFERROR(VLOOKUP(A936,[1]Monitoramento_Base_somente_disp!$A:$J,8,FALSE),0)</f>
        <v>78630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44056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3240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0</v>
      </c>
      <c r="E939">
        <f>IFERROR(VLOOKUP(A939,[1]Monitoramento_Base_somente_disp!$A:$J,8,FALSE),0)</f>
        <v>114576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0</v>
      </c>
      <c r="E940">
        <f>IFERROR(VLOOKUP(A940,[1]Monitoramento_Base_somente_disp!$A:$J,8,FALSE),0)</f>
        <v>300392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92854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41284</v>
      </c>
      <c r="C942">
        <f>IFERROR(VLOOKUP(A942,[1]Monitoramento_Base_somente_disp!$A:$J,6,FALSE),0)</f>
        <v>4008017</v>
      </c>
      <c r="D942">
        <f>IFERROR(VLOOKUP(A942,[1]Monitoramento_Base_somente_disp!$A:$J,7,FALSE),0)</f>
        <v>0</v>
      </c>
      <c r="E942">
        <f>IFERROR(VLOOKUP(A942,[1]Monitoramento_Base_somente_disp!$A:$J,8,FALSE),0)</f>
        <v>224656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Não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0</v>
      </c>
      <c r="E943">
        <f>IFERROR(VLOOKUP(A943,[1]Monitoramento_Base_somente_disp!$A:$J,8,FALSE),0)</f>
        <v>11255508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0</v>
      </c>
      <c r="E944">
        <f>IFERROR(VLOOKUP(A944,[1]Monitoramento_Base_somente_disp!$A:$J,8,FALSE),0)</f>
        <v>281052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0</v>
      </c>
      <c r="E945">
        <f>IFERROR(VLOOKUP(A945,[1]Monitoramento_Base_somente_disp!$A:$J,8,FALSE),0)</f>
        <v>111582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0</v>
      </c>
      <c r="E946">
        <f>IFERROR(VLOOKUP(A946,[1]Monitoramento_Base_somente_disp!$A:$J,8,FALSE),0)</f>
        <v>408282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0</v>
      </c>
      <c r="E947">
        <f>IFERROR(VLOOKUP(A947,[1]Monitoramento_Base_somente_disp!$A:$J,8,FALSE),0)</f>
        <v>171454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60</v>
      </c>
      <c r="C948">
        <f>IFERROR(VLOOKUP(A948,[1]Monitoramento_Base_somente_disp!$A:$J,6,FALSE),0)</f>
        <v>2543751</v>
      </c>
      <c r="D948">
        <f>IFERROR(VLOOKUP(A948,[1]Monitoramento_Base_somente_disp!$A:$J,7,FALSE),0)</f>
        <v>0</v>
      </c>
      <c r="E948">
        <f>IFERROR(VLOOKUP(A948,[1]Monitoramento_Base_somente_disp!$A:$J,8,FALSE),0)</f>
        <v>183906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0</v>
      </c>
      <c r="E949">
        <f>IFERROR(VLOOKUP(A949,[1]Monitoramento_Base_somente_disp!$A:$J,8,FALSE),0)</f>
        <v>38600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17840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0</v>
      </c>
      <c r="E951">
        <f>IFERROR(VLOOKUP(A951,[1]Monitoramento_Base_somente_disp!$A:$J,8,FALSE),0)</f>
        <v>306290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0</v>
      </c>
      <c r="E952">
        <f>IFERROR(VLOOKUP(A952,[1]Monitoramento_Base_somente_disp!$A:$J,8,FALSE),0)</f>
        <v>405890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0</v>
      </c>
      <c r="E953">
        <f>IFERROR(VLOOKUP(A953,[1]Monitoramento_Base_somente_disp!$A:$J,8,FALSE),0)</f>
        <v>61326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0</v>
      </c>
      <c r="E954">
        <f>IFERROR(VLOOKUP(A954,[1]Monitoramento_Base_somente_disp!$A:$J,8,FALSE),0)</f>
        <v>112652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0</v>
      </c>
      <c r="E955">
        <f>IFERROR(VLOOKUP(A955,[1]Monitoramento_Base_somente_disp!$A:$J,8,FALSE),0)</f>
        <v>130360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0</v>
      </c>
      <c r="E956">
        <f>IFERROR(VLOOKUP(A956,[1]Monitoramento_Base_somente_disp!$A:$J,8,FALSE),0)</f>
        <v>739620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1357</v>
      </c>
      <c r="E957">
        <f>IFERROR(VLOOKUP(A957,[1]Monitoramento_Base_somente_disp!$A:$J,8,FALSE),0)</f>
        <v>1217131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0</v>
      </c>
      <c r="E958">
        <f>IFERROR(VLOOKUP(A958,[1]Monitoramento_Base_somente_disp!$A:$J,8,FALSE),0)</f>
        <v>835760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0</v>
      </c>
      <c r="E959">
        <f>IFERROR(VLOOKUP(A959,[1]Monitoramento_Base_somente_disp!$A:$J,8,FALSE),0)</f>
        <v>3682964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0</v>
      </c>
      <c r="E960">
        <f>IFERROR(VLOOKUP(A960,[1]Monitoramento_Base_somente_disp!$A:$J,8,FALSE),0)</f>
        <v>1163688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7754</v>
      </c>
      <c r="E961">
        <f>IFERROR(VLOOKUP(A961,[1]Monitoramento_Base_somente_disp!$A:$J,8,FALSE),0)</f>
        <v>717350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0</v>
      </c>
      <c r="E962">
        <f>IFERROR(VLOOKUP(A962,[1]Monitoramento_Base_somente_disp!$A:$J,8,FALSE),0)</f>
        <v>81246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0</v>
      </c>
      <c r="E963">
        <f>IFERROR(VLOOKUP(A963,[1]Monitoramento_Base_somente_disp!$A:$J,8,FALSE),0)</f>
        <v>231432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0</v>
      </c>
      <c r="E964">
        <f>IFERROR(VLOOKUP(A964,[1]Monitoramento_Base_somente_disp!$A:$J,8,FALSE),0)</f>
        <v>848152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0</v>
      </c>
      <c r="E965">
        <f>IFERROR(VLOOKUP(A965,[1]Monitoramento_Base_somente_disp!$A:$J,8,FALSE),0)</f>
        <v>107304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0</v>
      </c>
      <c r="E966">
        <f>IFERROR(VLOOKUP(A966,[1]Monitoramento_Base_somente_disp!$A:$J,8,FALSE),0)</f>
        <v>26260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0</v>
      </c>
      <c r="E967">
        <f>IFERROR(VLOOKUP(A967,[1]Monitoramento_Base_somente_disp!$A:$J,8,FALSE),0)</f>
        <v>440148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0</v>
      </c>
      <c r="E968">
        <f>IFERROR(VLOOKUP(A968,[1]Monitoramento_Base_somente_disp!$A:$J,8,FALSE),0)</f>
        <v>102360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0</v>
      </c>
      <c r="E969">
        <f>IFERROR(VLOOKUP(A969,[1]Monitoramento_Base_somente_disp!$A:$J,8,FALSE),0)</f>
        <v>379732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0</v>
      </c>
      <c r="E970">
        <f>IFERROR(VLOOKUP(A970,[1]Monitoramento_Base_somente_disp!$A:$J,8,FALSE),0)</f>
        <v>363130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0</v>
      </c>
      <c r="E971">
        <f>IFERROR(VLOOKUP(A971,[1]Monitoramento_Base_somente_disp!$A:$J,8,FALSE),0)</f>
        <v>360094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0</v>
      </c>
      <c r="E972">
        <f>IFERROR(VLOOKUP(A972,[1]Monitoramento_Base_somente_disp!$A:$J,8,FALSE),0)</f>
        <v>1490024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49309</v>
      </c>
      <c r="C973">
        <f>IFERROR(VLOOKUP(A973,[1]Monitoramento_Base_somente_disp!$A:$J,6,FALSE),0)</f>
        <v>15971877</v>
      </c>
      <c r="D973">
        <f>IFERROR(VLOOKUP(A973,[1]Monitoramento_Base_somente_disp!$A:$J,7,FALSE),0)</f>
        <v>5337</v>
      </c>
      <c r="E973">
        <f>IFERROR(VLOOKUP(A973,[1]Monitoramento_Base_somente_disp!$A:$J,8,FALSE),0)</f>
        <v>1027014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0</v>
      </c>
      <c r="E974">
        <f>IFERROR(VLOOKUP(A974,[1]Monitoramento_Base_somente_disp!$A:$J,8,FALSE),0)</f>
        <v>1766632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2010</v>
      </c>
      <c r="E975">
        <f>IFERROR(VLOOKUP(A975,[1]Monitoramento_Base_somente_disp!$A:$J,8,FALSE),0)</f>
        <v>1359380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609854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0</v>
      </c>
      <c r="E977">
        <f>IFERROR(VLOOKUP(A977,[1]Monitoramento_Base_somente_disp!$A:$J,8,FALSE),0)</f>
        <v>428878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0</v>
      </c>
      <c r="E978">
        <f>IFERROR(VLOOKUP(A978,[1]Monitoramento_Base_somente_disp!$A:$J,8,FALSE),0)</f>
        <v>285300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0</v>
      </c>
      <c r="E979">
        <f>IFERROR(VLOOKUP(A979,[1]Monitoramento_Base_somente_disp!$A:$J,8,FALSE),0)</f>
        <v>85526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0</v>
      </c>
      <c r="E980">
        <f>IFERROR(VLOOKUP(A980,[1]Monitoramento_Base_somente_disp!$A:$J,8,FALSE),0)</f>
        <v>110098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382084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0</v>
      </c>
      <c r="E982">
        <f>IFERROR(VLOOKUP(A982,[1]Monitoramento_Base_somente_disp!$A:$J,8,FALSE),0)</f>
        <v>37384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273831</v>
      </c>
      <c r="C983">
        <f>IFERROR(VLOOKUP(A983,[1]Monitoramento_Base_somente_disp!$A:$J,6,FALSE),0)</f>
        <v>24931897</v>
      </c>
      <c r="D983">
        <f>IFERROR(VLOOKUP(A983,[1]Monitoramento_Base_somente_disp!$A:$J,7,FALSE),0)</f>
        <v>0</v>
      </c>
      <c r="E983">
        <f>IFERROR(VLOOKUP(A983,[1]Monitoramento_Base_somente_disp!$A:$J,8,FALSE),0)</f>
        <v>1599645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0</v>
      </c>
      <c r="E984">
        <f>IFERROR(VLOOKUP(A984,[1]Monitoramento_Base_somente_disp!$A:$J,8,FALSE),0)</f>
        <v>1034900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0</v>
      </c>
      <c r="E985">
        <f>IFERROR(VLOOKUP(A985,[1]Monitoramento_Base_somente_disp!$A:$J,8,FALSE),0)</f>
        <v>235908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608</v>
      </c>
      <c r="E986">
        <f>IFERROR(VLOOKUP(A986,[1]Monitoramento_Base_somente_disp!$A:$J,8,FALSE),0)</f>
        <v>286724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0</v>
      </c>
      <c r="E987">
        <f>IFERROR(VLOOKUP(A987,[1]Monitoramento_Base_somente_disp!$A:$J,8,FALSE),0)</f>
        <v>42450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0</v>
      </c>
      <c r="E988">
        <f>IFERROR(VLOOKUP(A988,[1]Monitoramento_Base_somente_disp!$A:$J,8,FALSE),0)</f>
        <v>366942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0</v>
      </c>
      <c r="E989">
        <f>IFERROR(VLOOKUP(A989,[1]Monitoramento_Base_somente_disp!$A:$J,8,FALSE),0)</f>
        <v>280202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0</v>
      </c>
      <c r="E990">
        <f>IFERROR(VLOOKUP(A990,[1]Monitoramento_Base_somente_disp!$A:$J,8,FALSE),0)</f>
        <v>132290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0</v>
      </c>
      <c r="E991">
        <f>IFERROR(VLOOKUP(A991,[1]Monitoramento_Base_somente_disp!$A:$J,8,FALSE),0)</f>
        <v>166594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0</v>
      </c>
      <c r="E992">
        <f>IFERROR(VLOOKUP(A992,[1]Monitoramento_Base_somente_disp!$A:$J,8,FALSE),0)</f>
        <v>342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320357</v>
      </c>
      <c r="C993">
        <f>IFERROR(VLOOKUP(A993,[1]Monitoramento_Base_somente_disp!$A:$J,6,FALSE),0)</f>
        <v>41608158</v>
      </c>
      <c r="D993">
        <f>IFERROR(VLOOKUP(A993,[1]Monitoramento_Base_somente_disp!$A:$J,7,FALSE),0)</f>
        <v>0</v>
      </c>
      <c r="E993">
        <f>IFERROR(VLOOKUP(A993,[1]Monitoramento_Base_somente_disp!$A:$J,8,FALSE),0)</f>
        <v>2981459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0</v>
      </c>
      <c r="E994">
        <f>IFERROR(VLOOKUP(A994,[1]Monitoramento_Base_somente_disp!$A:$J,8,FALSE),0)</f>
        <v>1770706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0</v>
      </c>
      <c r="E995">
        <f>IFERROR(VLOOKUP(A995,[1]Monitoramento_Base_somente_disp!$A:$J,8,FALSE),0)</f>
        <v>359720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0</v>
      </c>
      <c r="E996">
        <f>IFERROR(VLOOKUP(A996,[1]Monitoramento_Base_somente_disp!$A:$J,8,FALSE),0)</f>
        <v>97848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0</v>
      </c>
      <c r="E997">
        <f>IFERROR(VLOOKUP(A997,[1]Monitoramento_Base_somente_disp!$A:$J,8,FALSE),0)</f>
        <v>8709410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Não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78630</v>
      </c>
      <c r="C999">
        <f>IFERROR(VLOOKUP(A999,[1]Monitoramento_Base_somente_disp!$A:$J,6,FALSE),0)</f>
        <v>6948917</v>
      </c>
      <c r="D999">
        <f>IFERROR(VLOOKUP(A999,[1]Monitoramento_Base_somente_disp!$A:$J,7,FALSE),0)</f>
        <v>0</v>
      </c>
      <c r="E999">
        <f>IFERROR(VLOOKUP(A999,[1]Monitoramento_Base_somente_disp!$A:$J,8,FALSE),0)</f>
        <v>541418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0</v>
      </c>
      <c r="E1000">
        <f>IFERROR(VLOOKUP(A1000,[1]Monitoramento_Base_somente_disp!$A:$J,8,FALSE),0)</f>
        <v>934902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0</v>
      </c>
      <c r="E1001">
        <f>IFERROR(VLOOKUP(A1001,[1]Monitoramento_Base_somente_disp!$A:$J,8,FALSE),0)</f>
        <v>142872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0</v>
      </c>
      <c r="E1002">
        <f>IFERROR(VLOOKUP(A1002,[1]Monitoramento_Base_somente_disp!$A:$J,8,FALSE),0)</f>
        <v>206420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0</v>
      </c>
      <c r="E1003">
        <f>IFERROR(VLOOKUP(A1003,[1]Monitoramento_Base_somente_disp!$A:$J,8,FALSE),0)</f>
        <v>282922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0</v>
      </c>
      <c r="E1005">
        <f>IFERROR(VLOOKUP(A1005,[1]Monitoramento_Base_somente_disp!$A:$J,8,FALSE),0)</f>
        <v>1619294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0</v>
      </c>
      <c r="E1006">
        <f>IFERROR(VLOOKUP(A1006,[1]Monitoramento_Base_somente_disp!$A:$J,8,FALSE),0)</f>
        <v>491118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0</v>
      </c>
      <c r="E1007">
        <f>IFERROR(VLOOKUP(A1007,[1]Monitoramento_Base_somente_disp!$A:$J,8,FALSE),0)</f>
        <v>599986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0</v>
      </c>
      <c r="E1008">
        <f>IFERROR(VLOOKUP(A1008,[1]Monitoramento_Base_somente_disp!$A:$J,8,FALSE),0)</f>
        <v>3869904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0</v>
      </c>
      <c r="E1009">
        <f>IFERROR(VLOOKUP(A1009,[1]Monitoramento_Base_somente_disp!$A:$J,8,FALSE),0)</f>
        <v>370164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176226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0</v>
      </c>
      <c r="E1011">
        <f>IFERROR(VLOOKUP(A1011,[1]Monitoramento_Base_somente_disp!$A:$J,8,FALSE),0)</f>
        <v>2672468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0</v>
      </c>
      <c r="E1012">
        <f>IFERROR(VLOOKUP(A1012,[1]Monitoramento_Base_somente_disp!$A:$J,8,FALSE),0)</f>
        <v>204682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0</v>
      </c>
      <c r="E1013">
        <f>IFERROR(VLOOKUP(A1013,[1]Monitoramento_Base_somente_disp!$A:$J,8,FALSE),0)</f>
        <v>168946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0</v>
      </c>
      <c r="E1014">
        <f>IFERROR(VLOOKUP(A1014,[1]Monitoramento_Base_somente_disp!$A:$J,8,FALSE),0)</f>
        <v>114830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0</v>
      </c>
      <c r="E1015">
        <f>IFERROR(VLOOKUP(A1015,[1]Monitoramento_Base_somente_disp!$A:$J,8,FALSE),0)</f>
        <v>498946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0</v>
      </c>
      <c r="E1016">
        <f>IFERROR(VLOOKUP(A1016,[1]Monitoramento_Base_somente_disp!$A:$J,8,FALSE),0)</f>
        <v>236378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0</v>
      </c>
      <c r="E1017">
        <f>IFERROR(VLOOKUP(A1017,[1]Monitoramento_Base_somente_disp!$A:$J,8,FALSE),0)</f>
        <v>271676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520236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0</v>
      </c>
      <c r="E1020">
        <f>IFERROR(VLOOKUP(A1020,[1]Monitoramento_Base_somente_disp!$A:$J,8,FALSE),0)</f>
        <v>296436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2360</v>
      </c>
      <c r="E1021">
        <f>IFERROR(VLOOKUP(A1021,[1]Monitoramento_Base_somente_disp!$A:$J,8,FALSE),0)</f>
        <v>116052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0</v>
      </c>
      <c r="E1022">
        <f>IFERROR(VLOOKUP(A1022,[1]Monitoramento_Base_somente_disp!$A:$J,8,FALSE),0)</f>
        <v>1770606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0</v>
      </c>
      <c r="E1023">
        <f>IFERROR(VLOOKUP(A1023,[1]Monitoramento_Base_somente_disp!$A:$J,8,FALSE),0)</f>
        <v>153776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0</v>
      </c>
      <c r="E1024">
        <f>IFERROR(VLOOKUP(A1024,[1]Monitoramento_Base_somente_disp!$A:$J,8,FALSE),0)</f>
        <v>113548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84865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0</v>
      </c>
      <c r="E1025">
        <f>IFERROR(VLOOKUP(A1025,[1]Monitoramento_Base_somente_disp!$A:$J,8,FALSE),0)</f>
        <v>517636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0</v>
      </c>
      <c r="E1026">
        <f>IFERROR(VLOOKUP(A1026,[1]Monitoramento_Base_somente_disp!$A:$J,8,FALSE),0)</f>
        <v>198412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2026</v>
      </c>
      <c r="E1027">
        <f>IFERROR(VLOOKUP(A1027,[1]Monitoramento_Base_somente_disp!$A:$J,8,FALSE),0)</f>
        <v>24238484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0</v>
      </c>
      <c r="E1028">
        <f>IFERROR(VLOOKUP(A1028,[1]Monitoramento_Base_somente_disp!$A:$J,8,FALSE),0)</f>
        <v>133210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0</v>
      </c>
      <c r="E1029">
        <f>IFERROR(VLOOKUP(A1029,[1]Monitoramento_Base_somente_disp!$A:$J,8,FALSE),0)</f>
        <v>12639352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1020</v>
      </c>
      <c r="E1030">
        <f>IFERROR(VLOOKUP(A1030,[1]Monitoramento_Base_somente_disp!$A:$J,8,FALSE),0)</f>
        <v>170616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0</v>
      </c>
      <c r="E1031">
        <f>IFERROR(VLOOKUP(A1031,[1]Monitoramento_Base_somente_disp!$A:$J,8,FALSE),0)</f>
        <v>1880030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76</v>
      </c>
      <c r="E1032">
        <f>IFERROR(VLOOKUP(A1032,[1]Monitoramento_Base_somente_disp!$A:$J,8,FALSE),0)</f>
        <v>177008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0</v>
      </c>
      <c r="E1033">
        <f>IFERROR(VLOOKUP(A1033,[1]Monitoramento_Base_somente_disp!$A:$J,8,FALSE),0)</f>
        <v>365402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0</v>
      </c>
      <c r="E1034">
        <f>IFERROR(VLOOKUP(A1034,[1]Monitoramento_Base_somente_disp!$A:$J,8,FALSE),0)</f>
        <v>505232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86608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0</v>
      </c>
      <c r="E1036">
        <f>IFERROR(VLOOKUP(A1036,[1]Monitoramento_Base_somente_disp!$A:$J,8,FALSE),0)</f>
        <v>70744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0</v>
      </c>
      <c r="E1037">
        <f>IFERROR(VLOOKUP(A1037,[1]Monitoramento_Base_somente_disp!$A:$J,8,FALSE),0)</f>
        <v>291164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0</v>
      </c>
      <c r="E1038">
        <f>IFERROR(VLOOKUP(A1038,[1]Monitoramento_Base_somente_disp!$A:$J,8,FALSE),0)</f>
        <v>708182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0</v>
      </c>
      <c r="E1039">
        <f>IFERROR(VLOOKUP(A1039,[1]Monitoramento_Base_somente_disp!$A:$J,8,FALSE),0)</f>
        <v>331176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0</v>
      </c>
      <c r="E1040">
        <f>IFERROR(VLOOKUP(A1040,[1]Monitoramento_Base_somente_disp!$A:$J,8,FALSE),0)</f>
        <v>253382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0</v>
      </c>
      <c r="E1041">
        <f>IFERROR(VLOOKUP(A1041,[1]Monitoramento_Base_somente_disp!$A:$J,8,FALSE),0)</f>
        <v>60900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0</v>
      </c>
      <c r="E1042">
        <f>IFERROR(VLOOKUP(A1042,[1]Monitoramento_Base_somente_disp!$A:$J,8,FALSE),0)</f>
        <v>47478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0</v>
      </c>
      <c r="E1043">
        <f>IFERROR(VLOOKUP(A1043,[1]Monitoramento_Base_somente_disp!$A:$J,8,FALSE),0)</f>
        <v>31020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0</v>
      </c>
      <c r="E1044">
        <f>IFERROR(VLOOKUP(A1044,[1]Monitoramento_Base_somente_disp!$A:$J,8,FALSE),0)</f>
        <v>27014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514452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214548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0</v>
      </c>
      <c r="E1047">
        <f>IFERROR(VLOOKUP(A1047,[1]Monitoramento_Base_somente_disp!$A:$J,8,FALSE),0)</f>
        <v>245760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0</v>
      </c>
      <c r="E1048">
        <f>IFERROR(VLOOKUP(A1048,[1]Monitoramento_Base_somente_disp!$A:$J,8,FALSE),0)</f>
        <v>42926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0</v>
      </c>
      <c r="E1049">
        <f>IFERROR(VLOOKUP(A1049,[1]Monitoramento_Base_somente_disp!$A:$J,8,FALSE),0)</f>
        <v>564122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0</v>
      </c>
      <c r="E1050">
        <f>IFERROR(VLOOKUP(A1050,[1]Monitoramento_Base_somente_disp!$A:$J,8,FALSE),0)</f>
        <v>592912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33997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0</v>
      </c>
      <c r="E1051">
        <f>IFERROR(VLOOKUP(A1051,[1]Monitoramento_Base_somente_disp!$A:$J,8,FALSE),0)</f>
        <v>128574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0</v>
      </c>
      <c r="E1052">
        <f>IFERROR(VLOOKUP(A1052,[1]Monitoramento_Base_somente_disp!$A:$J,8,FALSE),0)</f>
        <v>389396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0</v>
      </c>
      <c r="E1053">
        <f>IFERROR(VLOOKUP(A1053,[1]Monitoramento_Base_somente_disp!$A:$J,8,FALSE),0)</f>
        <v>164034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7368</v>
      </c>
      <c r="E1054">
        <f>IFERROR(VLOOKUP(A1054,[1]Monitoramento_Base_somente_disp!$A:$J,8,FALSE),0)</f>
        <v>139004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0</v>
      </c>
      <c r="E1055">
        <f>IFERROR(VLOOKUP(A1055,[1]Monitoramento_Base_somente_disp!$A:$J,8,FALSE),0)</f>
        <v>1047982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67488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0</v>
      </c>
      <c r="E1056">
        <f>IFERROR(VLOOKUP(A1056,[1]Monitoramento_Base_somente_disp!$A:$J,8,FALSE),0)</f>
        <v>283924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0</v>
      </c>
      <c r="E1057">
        <f>IFERROR(VLOOKUP(A1057,[1]Monitoramento_Base_somente_disp!$A:$J,8,FALSE),0)</f>
        <v>265244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0</v>
      </c>
      <c r="E1058">
        <f>IFERROR(VLOOKUP(A1058,[1]Monitoramento_Base_somente_disp!$A:$J,8,FALSE),0)</f>
        <v>273012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0</v>
      </c>
      <c r="E1059">
        <f>IFERROR(VLOOKUP(A1059,[1]Monitoramento_Base_somente_disp!$A:$J,8,FALSE),0)</f>
        <v>498856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0</v>
      </c>
      <c r="E1060">
        <f>IFERROR(VLOOKUP(A1060,[1]Monitoramento_Base_somente_disp!$A:$J,8,FALSE),0)</f>
        <v>286698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9054</v>
      </c>
      <c r="E1061">
        <f>IFERROR(VLOOKUP(A1061,[1]Monitoramento_Base_somente_disp!$A:$J,8,FALSE),0)</f>
        <v>194394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0</v>
      </c>
      <c r="E1062">
        <f>IFERROR(VLOOKUP(A1062,[1]Monitoramento_Base_somente_disp!$A:$J,8,FALSE),0)</f>
        <v>593328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0</v>
      </c>
      <c r="E1063">
        <f>IFERROR(VLOOKUP(A1063,[1]Monitoramento_Base_somente_disp!$A:$J,8,FALSE),0)</f>
        <v>188068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0</v>
      </c>
      <c r="E1064">
        <f>IFERROR(VLOOKUP(A1064,[1]Monitoramento_Base_somente_disp!$A:$J,8,FALSE),0)</f>
        <v>412900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0</v>
      </c>
      <c r="E1065">
        <f>IFERROR(VLOOKUP(A1065,[1]Monitoramento_Base_somente_disp!$A:$J,8,FALSE),0)</f>
        <v>223012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0</v>
      </c>
      <c r="E1066">
        <f>IFERROR(VLOOKUP(A1066,[1]Monitoramento_Base_somente_disp!$A:$J,8,FALSE),0)</f>
        <v>291698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398088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0</v>
      </c>
      <c r="E1068">
        <f>IFERROR(VLOOKUP(A1068,[1]Monitoramento_Base_somente_disp!$A:$J,8,FALSE),0)</f>
        <v>246872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0</v>
      </c>
      <c r="E1069">
        <f>IFERROR(VLOOKUP(A1069,[1]Monitoramento_Base_somente_disp!$A:$J,8,FALSE),0)</f>
        <v>4376678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13158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0</v>
      </c>
      <c r="E1071">
        <f>IFERROR(VLOOKUP(A1071,[1]Monitoramento_Base_somente_disp!$A:$J,8,FALSE),0)</f>
        <v>21774066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6560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1</v>
      </c>
      <c r="E1073">
        <f>IFERROR(VLOOKUP(A1073,[1]Monitoramento_Base_somente_disp!$A:$J,8,FALSE),0)</f>
        <v>3462058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0</v>
      </c>
      <c r="E1074">
        <f>IFERROR(VLOOKUP(A1074,[1]Monitoramento_Base_somente_disp!$A:$J,8,FALSE),0)</f>
        <v>1102368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0</v>
      </c>
      <c r="E1075">
        <f>IFERROR(VLOOKUP(A1075,[1]Monitoramento_Base_somente_disp!$A:$J,8,FALSE),0)</f>
        <v>667180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154880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0</v>
      </c>
      <c r="E1077">
        <f>IFERROR(VLOOKUP(A1077,[1]Monitoramento_Base_somente_disp!$A:$J,8,FALSE),0)</f>
        <v>66914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2710880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0</v>
      </c>
      <c r="E1079">
        <f>IFERROR(VLOOKUP(A1079,[1]Monitoramento_Base_somente_disp!$A:$J,8,FALSE),0)</f>
        <v>6830602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349264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184</v>
      </c>
      <c r="E1080">
        <f>IFERROR(VLOOKUP(A1080,[1]Monitoramento_Base_somente_disp!$A:$J,8,FALSE),0)</f>
        <v>4470375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0</v>
      </c>
      <c r="E1081">
        <f>IFERROR(VLOOKUP(A1081,[1]Monitoramento_Base_somente_disp!$A:$J,8,FALSE),0)</f>
        <v>117202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11940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0</v>
      </c>
      <c r="E1083">
        <f>IFERROR(VLOOKUP(A1083,[1]Monitoramento_Base_somente_disp!$A:$J,8,FALSE),0)</f>
        <v>1541664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0</v>
      </c>
      <c r="E1084">
        <f>IFERROR(VLOOKUP(A1084,[1]Monitoramento_Base_somente_disp!$A:$J,8,FALSE),0)</f>
        <v>12053198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0</v>
      </c>
      <c r="E1085">
        <f>IFERROR(VLOOKUP(A1085,[1]Monitoramento_Base_somente_disp!$A:$J,8,FALSE),0)</f>
        <v>1092636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421604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53915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0</v>
      </c>
      <c r="E1087">
        <f>IFERROR(VLOOKUP(A1087,[1]Monitoramento_Base_somente_disp!$A:$J,8,FALSE),0)</f>
        <v>5261442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1889868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0</v>
      </c>
      <c r="E1089">
        <f>IFERROR(VLOOKUP(A1089,[1]Monitoramento_Base_somente_disp!$A:$J,8,FALSE),0)</f>
        <v>10572166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0</v>
      </c>
      <c r="E1090">
        <f>IFERROR(VLOOKUP(A1090,[1]Monitoramento_Base_somente_disp!$A:$J,8,FALSE),0)</f>
        <v>3130356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0</v>
      </c>
      <c r="E1091">
        <f>IFERROR(VLOOKUP(A1091,[1]Monitoramento_Base_somente_disp!$A:$J,8,FALSE),0)</f>
        <v>788202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0</v>
      </c>
      <c r="E1092">
        <f>IFERROR(VLOOKUP(A1092,[1]Monitoramento_Base_somente_disp!$A:$J,8,FALSE),0)</f>
        <v>495552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0</v>
      </c>
      <c r="E1093">
        <f>IFERROR(VLOOKUP(A1093,[1]Monitoramento_Base_somente_disp!$A:$J,8,FALSE),0)</f>
        <v>295262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0</v>
      </c>
      <c r="E1094">
        <f>IFERROR(VLOOKUP(A1094,[1]Monitoramento_Base_somente_disp!$A:$J,8,FALSE),0)</f>
        <v>1205846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0</v>
      </c>
      <c r="E1095">
        <f>IFERROR(VLOOKUP(A1095,[1]Monitoramento_Base_somente_disp!$A:$J,8,FALSE),0)</f>
        <v>2522502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0</v>
      </c>
      <c r="E1096">
        <f>IFERROR(VLOOKUP(A1096,[1]Monitoramento_Base_somente_disp!$A:$J,8,FALSE),0)</f>
        <v>87944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0</v>
      </c>
      <c r="E1097">
        <f>IFERROR(VLOOKUP(A1097,[1]Monitoramento_Base_somente_disp!$A:$J,8,FALSE),0)</f>
        <v>2450412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0</v>
      </c>
      <c r="E1098">
        <f>IFERROR(VLOOKUP(A1098,[1]Monitoramento_Base_somente_disp!$A:$J,8,FALSE),0)</f>
        <v>41628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522</v>
      </c>
      <c r="E1099">
        <f>IFERROR(VLOOKUP(A1099,[1]Monitoramento_Base_somente_disp!$A:$J,8,FALSE),0)</f>
        <v>642443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51141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0</v>
      </c>
      <c r="E1100">
        <f>IFERROR(VLOOKUP(A1100,[1]Monitoramento_Base_somente_disp!$A:$J,8,FALSE),0)</f>
        <v>957188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0</v>
      </c>
      <c r="E1101">
        <f>IFERROR(VLOOKUP(A1101,[1]Monitoramento_Base_somente_disp!$A:$J,8,FALSE),0)</f>
        <v>3212788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0</v>
      </c>
      <c r="E1102">
        <f>IFERROR(VLOOKUP(A1102,[1]Monitoramento_Base_somente_disp!$A:$J,8,FALSE),0)</f>
        <v>2608682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0</v>
      </c>
      <c r="E1103">
        <f>IFERROR(VLOOKUP(A1103,[1]Monitoramento_Base_somente_disp!$A:$J,8,FALSE),0)</f>
        <v>200420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1870438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0</v>
      </c>
      <c r="E1104">
        <f>IFERROR(VLOOKUP(A1104,[1]Monitoramento_Base_somente_disp!$A:$J,8,FALSE),0)</f>
        <v>16192658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0</v>
      </c>
      <c r="E1105">
        <f>IFERROR(VLOOKUP(A1105,[1]Monitoramento_Base_somente_disp!$A:$J,8,FALSE),0)</f>
        <v>1168220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0</v>
      </c>
      <c r="E1106">
        <f>IFERROR(VLOOKUP(A1106,[1]Monitoramento_Base_somente_disp!$A:$J,8,FALSE),0)</f>
        <v>837654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0</v>
      </c>
      <c r="E1107">
        <f>IFERROR(VLOOKUP(A1107,[1]Monitoramento_Base_somente_disp!$A:$J,8,FALSE),0)</f>
        <v>1832896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0</v>
      </c>
      <c r="E1108">
        <f>IFERROR(VLOOKUP(A1108,[1]Monitoramento_Base_somente_disp!$A:$J,8,FALSE),0)</f>
        <v>231740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791798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14010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0</v>
      </c>
      <c r="E1111">
        <f>IFERROR(VLOOKUP(A1111,[1]Monitoramento_Base_somente_disp!$A:$J,8,FALSE),0)</f>
        <v>223070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0</v>
      </c>
      <c r="E1112">
        <f>IFERROR(VLOOKUP(A1112,[1]Monitoramento_Base_somente_disp!$A:$J,8,FALSE),0)</f>
        <v>1146568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0</v>
      </c>
      <c r="E1113">
        <f>IFERROR(VLOOKUP(A1113,[1]Monitoramento_Base_somente_disp!$A:$J,8,FALSE),0)</f>
        <v>2163034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531346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0</v>
      </c>
      <c r="E1115">
        <f>IFERROR(VLOOKUP(A1115,[1]Monitoramento_Base_somente_disp!$A:$J,8,FALSE),0)</f>
        <v>42262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155865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0</v>
      </c>
      <c r="E1116">
        <f>IFERROR(VLOOKUP(A1116,[1]Monitoramento_Base_somente_disp!$A:$J,8,FALSE),0)</f>
        <v>2241048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83295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0</v>
      </c>
      <c r="E1117">
        <f>IFERROR(VLOOKUP(A1117,[1]Monitoramento_Base_somente_disp!$A:$J,8,FALSE),0)</f>
        <v>1584280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329003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0</v>
      </c>
      <c r="E1118">
        <f>IFERROR(VLOOKUP(A1118,[1]Monitoramento_Base_somente_disp!$A:$J,8,FALSE),0)</f>
        <v>14268424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0</v>
      </c>
      <c r="E1119">
        <f>IFERROR(VLOOKUP(A1119,[1]Monitoramento_Base_somente_disp!$A:$J,8,FALSE),0)</f>
        <v>706006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0</v>
      </c>
      <c r="E1120">
        <f>IFERROR(VLOOKUP(A1120,[1]Monitoramento_Base_somente_disp!$A:$J,8,FALSE),0)</f>
        <v>11078474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0</v>
      </c>
      <c r="E1121">
        <f>IFERROR(VLOOKUP(A1121,[1]Monitoramento_Base_somente_disp!$A:$J,8,FALSE),0)</f>
        <v>708118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0</v>
      </c>
      <c r="E1122">
        <f>IFERROR(VLOOKUP(A1122,[1]Monitoramento_Base_somente_disp!$A:$J,8,FALSE),0)</f>
        <v>8998056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0</v>
      </c>
      <c r="E1123">
        <f>IFERROR(VLOOKUP(A1123,[1]Monitoramento_Base_somente_disp!$A:$J,8,FALSE),0)</f>
        <v>158828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0</v>
      </c>
      <c r="E1124">
        <f>IFERROR(VLOOKUP(A1124,[1]Monitoramento_Base_somente_disp!$A:$J,8,FALSE),0)</f>
        <v>8486580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80678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0</v>
      </c>
      <c r="E1125">
        <f>IFERROR(VLOOKUP(A1125,[1]Monitoramento_Base_somente_disp!$A:$J,8,FALSE),0)</f>
        <v>476336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0</v>
      </c>
      <c r="E1126">
        <f>IFERROR(VLOOKUP(A1126,[1]Monitoramento_Base_somente_disp!$A:$J,8,FALSE),0)</f>
        <v>2247626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78555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0</v>
      </c>
      <c r="E1127">
        <f>IFERROR(VLOOKUP(A1127,[1]Monitoramento_Base_somente_disp!$A:$J,8,FALSE),0)</f>
        <v>293162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5754</v>
      </c>
      <c r="E1128">
        <f>IFERROR(VLOOKUP(A1128,[1]Monitoramento_Base_somente_disp!$A:$J,8,FALSE),0)</f>
        <v>37581435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0</v>
      </c>
      <c r="E1129">
        <f>IFERROR(VLOOKUP(A1129,[1]Monitoramento_Base_somente_disp!$A:$J,8,FALSE),0)</f>
        <v>5155256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0</v>
      </c>
      <c r="E1130">
        <f>IFERROR(VLOOKUP(A1130,[1]Monitoramento_Base_somente_disp!$A:$J,8,FALSE),0)</f>
        <v>1636362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0</v>
      </c>
      <c r="E1131">
        <f>IFERROR(VLOOKUP(A1131,[1]Monitoramento_Base_somente_disp!$A:$J,8,FALSE),0)</f>
        <v>7845642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0</v>
      </c>
      <c r="E1132">
        <f>IFERROR(VLOOKUP(A1132,[1]Monitoramento_Base_somente_disp!$A:$J,8,FALSE),0)</f>
        <v>3479412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0</v>
      </c>
      <c r="E1133">
        <f>IFERROR(VLOOKUP(A1133,[1]Monitoramento_Base_somente_disp!$A:$J,8,FALSE),0)</f>
        <v>678798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0</v>
      </c>
      <c r="E1134">
        <f>IFERROR(VLOOKUP(A1134,[1]Monitoramento_Base_somente_disp!$A:$J,8,FALSE),0)</f>
        <v>243644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3</v>
      </c>
      <c r="E1135">
        <f>IFERROR(VLOOKUP(A1135,[1]Monitoramento_Base_somente_disp!$A:$J,8,FALSE),0)</f>
        <v>627725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60993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0</v>
      </c>
      <c r="E1136">
        <f>IFERROR(VLOOKUP(A1136,[1]Monitoramento_Base_somente_disp!$A:$J,8,FALSE),0)</f>
        <v>326374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655782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0</v>
      </c>
      <c r="E1139">
        <f>IFERROR(VLOOKUP(A1139,[1]Monitoramento_Base_somente_disp!$A:$J,8,FALSE),0)</f>
        <v>1543574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0</v>
      </c>
      <c r="E1140">
        <f>IFERROR(VLOOKUP(A1140,[1]Monitoramento_Base_somente_disp!$A:$J,8,FALSE),0)</f>
        <v>4276432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34874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0</v>
      </c>
      <c r="E1141">
        <f>IFERROR(VLOOKUP(A1141,[1]Monitoramento_Base_somente_disp!$A:$J,8,FALSE),0)</f>
        <v>1258472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0</v>
      </c>
      <c r="E1142">
        <f>IFERROR(VLOOKUP(A1142,[1]Monitoramento_Base_somente_disp!$A:$J,8,FALSE),0)</f>
        <v>863000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0</v>
      </c>
      <c r="E1143">
        <f>IFERROR(VLOOKUP(A1143,[1]Monitoramento_Base_somente_disp!$A:$J,8,FALSE),0)</f>
        <v>4867446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1878416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0</v>
      </c>
      <c r="E1145">
        <f>IFERROR(VLOOKUP(A1145,[1]Monitoramento_Base_somente_disp!$A:$J,8,FALSE),0)</f>
        <v>2015282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0</v>
      </c>
      <c r="E1146">
        <f>IFERROR(VLOOKUP(A1146,[1]Monitoramento_Base_somente_disp!$A:$J,8,FALSE),0)</f>
        <v>205930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1051610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0</v>
      </c>
      <c r="E1148">
        <f>IFERROR(VLOOKUP(A1148,[1]Monitoramento_Base_somente_disp!$A:$J,8,FALSE),0)</f>
        <v>2112394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0</v>
      </c>
      <c r="E1149">
        <f>IFERROR(VLOOKUP(A1149,[1]Monitoramento_Base_somente_disp!$A:$J,8,FALSE),0)</f>
        <v>2303450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70170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0</v>
      </c>
      <c r="E1151">
        <f>IFERROR(VLOOKUP(A1151,[1]Monitoramento_Base_somente_disp!$A:$J,8,FALSE),0)</f>
        <v>3259948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142410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0</v>
      </c>
      <c r="E1152">
        <f>IFERROR(VLOOKUP(A1152,[1]Monitoramento_Base_somente_disp!$A:$J,8,FALSE),0)</f>
        <v>29827072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</v>
      </c>
      <c r="E1153">
        <f>IFERROR(VLOOKUP(A1153,[1]Monitoramento_Base_somente_disp!$A:$J,8,FALSE),0)</f>
        <v>71188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588</v>
      </c>
      <c r="E1154">
        <f>IFERROR(VLOOKUP(A1154,[1]Monitoramento_Base_somente_disp!$A:$J,8,FALSE),0)</f>
        <v>783180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0</v>
      </c>
      <c r="E1155">
        <f>IFERROR(VLOOKUP(A1155,[1]Monitoramento_Base_somente_disp!$A:$J,8,FALSE),0)</f>
        <v>208954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0</v>
      </c>
      <c r="E1156">
        <f>IFERROR(VLOOKUP(A1156,[1]Monitoramento_Base_somente_disp!$A:$J,8,FALSE),0)</f>
        <v>1991806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6769596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220</v>
      </c>
      <c r="E1158">
        <f>IFERROR(VLOOKUP(A1158,[1]Monitoramento_Base_somente_disp!$A:$J,8,FALSE),0)</f>
        <v>493459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0</v>
      </c>
      <c r="E1159">
        <f>IFERROR(VLOOKUP(A1159,[1]Monitoramento_Base_somente_disp!$A:$J,8,FALSE),0)</f>
        <v>366614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231769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0</v>
      </c>
      <c r="E1160">
        <f>IFERROR(VLOOKUP(A1160,[1]Monitoramento_Base_somente_disp!$A:$J,8,FALSE),0)</f>
        <v>3192118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0</v>
      </c>
      <c r="E1161">
        <f>IFERROR(VLOOKUP(A1161,[1]Monitoramento_Base_somente_disp!$A:$J,8,FALSE),0)</f>
        <v>2303526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0</v>
      </c>
      <c r="E1162">
        <f>IFERROR(VLOOKUP(A1162,[1]Monitoramento_Base_somente_disp!$A:$J,8,FALSE),0)</f>
        <v>539162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0</v>
      </c>
      <c r="E1163">
        <f>IFERROR(VLOOKUP(A1163,[1]Monitoramento_Base_somente_disp!$A:$J,8,FALSE),0)</f>
        <v>2558388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0</v>
      </c>
      <c r="E1164">
        <f>IFERROR(VLOOKUP(A1164,[1]Monitoramento_Base_somente_disp!$A:$J,8,FALSE),0)</f>
        <v>14576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1958986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0</v>
      </c>
      <c r="E1166">
        <f>IFERROR(VLOOKUP(A1166,[1]Monitoramento_Base_somente_disp!$A:$J,8,FALSE),0)</f>
        <v>2051114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0</v>
      </c>
      <c r="E1167">
        <f>IFERROR(VLOOKUP(A1167,[1]Monitoramento_Base_somente_disp!$A:$J,8,FALSE),0)</f>
        <v>1358248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52711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0</v>
      </c>
      <c r="E1168">
        <f>IFERROR(VLOOKUP(A1168,[1]Monitoramento_Base_somente_disp!$A:$J,8,FALSE),0)</f>
        <v>900126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0</v>
      </c>
      <c r="E1169">
        <f>IFERROR(VLOOKUP(A1169,[1]Monitoramento_Base_somente_disp!$A:$J,8,FALSE),0)</f>
        <v>1357130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0</v>
      </c>
      <c r="E1170">
        <f>IFERROR(VLOOKUP(A1170,[1]Monitoramento_Base_somente_disp!$A:$J,8,FALSE),0)</f>
        <v>390608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770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0</v>
      </c>
      <c r="E1172">
        <f>IFERROR(VLOOKUP(A1172,[1]Monitoramento_Base_somente_disp!$A:$J,8,FALSE),0)</f>
        <v>2924970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0</v>
      </c>
      <c r="E1173">
        <f>IFERROR(VLOOKUP(A1173,[1]Monitoramento_Base_somente_disp!$A:$J,8,FALSE),0)</f>
        <v>895034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0</v>
      </c>
      <c r="E1174">
        <f>IFERROR(VLOOKUP(A1174,[1]Monitoramento_Base_somente_disp!$A:$J,8,FALSE),0)</f>
        <v>783942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114209572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2904332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0</v>
      </c>
      <c r="E1177">
        <f>IFERROR(VLOOKUP(A1177,[1]Monitoramento_Base_somente_disp!$A:$J,8,FALSE),0)</f>
        <v>4103930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39</v>
      </c>
      <c r="E1178">
        <f>IFERROR(VLOOKUP(A1178,[1]Monitoramento_Base_somente_disp!$A:$J,8,FALSE),0)</f>
        <v>868777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0</v>
      </c>
      <c r="E1179">
        <f>IFERROR(VLOOKUP(A1179,[1]Monitoramento_Base_somente_disp!$A:$J,8,FALSE),0)</f>
        <v>7425914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4169</v>
      </c>
      <c r="E1180">
        <f>IFERROR(VLOOKUP(A1180,[1]Monitoramento_Base_somente_disp!$A:$J,8,FALSE),0)</f>
        <v>888703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236874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0</v>
      </c>
      <c r="E1181">
        <f>IFERROR(VLOOKUP(A1181,[1]Monitoramento_Base_somente_disp!$A:$J,8,FALSE),0)</f>
        <v>2284172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0</v>
      </c>
      <c r="E1182">
        <f>IFERROR(VLOOKUP(A1182,[1]Monitoramento_Base_somente_disp!$A:$J,8,FALSE),0)</f>
        <v>65941736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0</v>
      </c>
      <c r="E1183">
        <f>IFERROR(VLOOKUP(A1183,[1]Monitoramento_Base_somente_disp!$A:$J,8,FALSE),0)</f>
        <v>1402956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369128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336</v>
      </c>
      <c r="E1184">
        <f>IFERROR(VLOOKUP(A1184,[1]Monitoramento_Base_somente_disp!$A:$J,8,FALSE),0)</f>
        <v>10008088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0</v>
      </c>
      <c r="E1185">
        <f>IFERROR(VLOOKUP(A1185,[1]Monitoramento_Base_somente_disp!$A:$J,8,FALSE),0)</f>
        <v>282366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265320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240</v>
      </c>
      <c r="E1186">
        <f>IFERROR(VLOOKUP(A1186,[1]Monitoramento_Base_somente_disp!$A:$J,8,FALSE),0)</f>
        <v>1765264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1667116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7588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0</v>
      </c>
      <c r="E1189">
        <f>IFERROR(VLOOKUP(A1189,[1]Monitoramento_Base_somente_disp!$A:$J,8,FALSE),0)</f>
        <v>634410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4603352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0</v>
      </c>
      <c r="E1191">
        <f>IFERROR(VLOOKUP(A1191,[1]Monitoramento_Base_somente_disp!$A:$J,8,FALSE),0)</f>
        <v>3012176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0</v>
      </c>
      <c r="E1192">
        <f>IFERROR(VLOOKUP(A1192,[1]Monitoramento_Base_somente_disp!$A:$J,8,FALSE),0)</f>
        <v>395440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1241</v>
      </c>
      <c r="E1193">
        <f>IFERROR(VLOOKUP(A1193,[1]Monitoramento_Base_somente_disp!$A:$J,8,FALSE),0)</f>
        <v>7849720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0</v>
      </c>
      <c r="E1194">
        <f>IFERROR(VLOOKUP(A1194,[1]Monitoramento_Base_somente_disp!$A:$J,8,FALSE),0)</f>
        <v>3320310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0</v>
      </c>
      <c r="E1195">
        <f>IFERROR(VLOOKUP(A1195,[1]Monitoramento_Base_somente_disp!$A:$J,8,FALSE),0)</f>
        <v>4077222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0</v>
      </c>
      <c r="E1196">
        <f>IFERROR(VLOOKUP(A1196,[1]Monitoramento_Base_somente_disp!$A:$J,8,FALSE),0)</f>
        <v>718604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110056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0</v>
      </c>
      <c r="E1197">
        <f>IFERROR(VLOOKUP(A1197,[1]Monitoramento_Base_somente_disp!$A:$J,8,FALSE),0)</f>
        <v>2199444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0</v>
      </c>
      <c r="E1198">
        <f>IFERROR(VLOOKUP(A1198,[1]Monitoramento_Base_somente_disp!$A:$J,8,FALSE),0)</f>
        <v>16708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0</v>
      </c>
      <c r="E1199">
        <f>IFERROR(VLOOKUP(A1199,[1]Monitoramento_Base_somente_disp!$A:$J,8,FALSE),0)</f>
        <v>2220936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0</v>
      </c>
      <c r="E1200">
        <f>IFERROR(VLOOKUP(A1200,[1]Monitoramento_Base_somente_disp!$A:$J,8,FALSE),0)</f>
        <v>735954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0</v>
      </c>
      <c r="E1201">
        <f>IFERROR(VLOOKUP(A1201,[1]Monitoramento_Base_somente_disp!$A:$J,8,FALSE),0)</f>
        <v>978468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0</v>
      </c>
      <c r="E1202">
        <f>IFERROR(VLOOKUP(A1202,[1]Monitoramento_Base_somente_disp!$A:$J,8,FALSE),0)</f>
        <v>1185162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0</v>
      </c>
      <c r="E1203">
        <f>IFERROR(VLOOKUP(A1203,[1]Monitoramento_Base_somente_disp!$A:$J,8,FALSE),0)</f>
        <v>1001425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0</v>
      </c>
      <c r="E1204">
        <f>IFERROR(VLOOKUP(A1204,[1]Monitoramento_Base_somente_disp!$A:$J,8,FALSE),0)</f>
        <v>3278502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33779784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0</v>
      </c>
      <c r="E1206">
        <f>IFERROR(VLOOKUP(A1206,[1]Monitoramento_Base_somente_disp!$A:$J,8,FALSE),0)</f>
        <v>4042846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0</v>
      </c>
      <c r="E1207">
        <f>IFERROR(VLOOKUP(A1207,[1]Monitoramento_Base_somente_disp!$A:$J,8,FALSE),0)</f>
        <v>664270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8292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1771599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809</v>
      </c>
      <c r="E1209">
        <f>IFERROR(VLOOKUP(A1209,[1]Monitoramento_Base_somente_disp!$A:$J,8,FALSE),0)</f>
        <v>35809479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0</v>
      </c>
      <c r="E1210">
        <f>IFERROR(VLOOKUP(A1210,[1]Monitoramento_Base_somente_disp!$A:$J,8,FALSE),0)</f>
        <v>2484633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0</v>
      </c>
      <c r="E1211">
        <f>IFERROR(VLOOKUP(A1211,[1]Monitoramento_Base_somente_disp!$A:$J,8,FALSE),0)</f>
        <v>1094016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11</v>
      </c>
      <c r="E1212">
        <f>IFERROR(VLOOKUP(A1212,[1]Monitoramento_Base_somente_disp!$A:$J,8,FALSE),0)</f>
        <v>2546098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76234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0</v>
      </c>
      <c r="E1214">
        <f>IFERROR(VLOOKUP(A1214,[1]Monitoramento_Base_somente_disp!$A:$J,8,FALSE),0)</f>
        <v>314181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0</v>
      </c>
      <c r="E1215">
        <f>IFERROR(VLOOKUP(A1215,[1]Monitoramento_Base_somente_disp!$A:$J,8,FALSE),0)</f>
        <v>1294212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74736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0</v>
      </c>
      <c r="E1216">
        <f>IFERROR(VLOOKUP(A1216,[1]Monitoramento_Base_somente_disp!$A:$J,8,FALSE),0)</f>
        <v>1152112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340832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98</v>
      </c>
      <c r="E1218">
        <f>IFERROR(VLOOKUP(A1218,[1]Monitoramento_Base_somente_disp!$A:$J,8,FALSE),0)</f>
        <v>3942200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53560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0</v>
      </c>
      <c r="E1220">
        <f>IFERROR(VLOOKUP(A1220,[1]Monitoramento_Base_somente_disp!$A:$J,8,FALSE),0)</f>
        <v>1779864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1325934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0</v>
      </c>
      <c r="E1222">
        <f>IFERROR(VLOOKUP(A1222,[1]Monitoramento_Base_somente_disp!$A:$J,8,FALSE),0)</f>
        <v>849028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600292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0</v>
      </c>
      <c r="E1225">
        <f>IFERROR(VLOOKUP(A1225,[1]Monitoramento_Base_somente_disp!$A:$J,8,FALSE),0)</f>
        <v>3092827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0</v>
      </c>
      <c r="E1226">
        <f>IFERROR(VLOOKUP(A1226,[1]Monitoramento_Base_somente_disp!$A:$J,8,FALSE),0)</f>
        <v>1636858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0</v>
      </c>
      <c r="E1227">
        <f>IFERROR(VLOOKUP(A1227,[1]Monitoramento_Base_somente_disp!$A:$J,8,FALSE),0)</f>
        <v>2197680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0</v>
      </c>
      <c r="E1228">
        <f>IFERROR(VLOOKUP(A1228,[1]Monitoramento_Base_somente_disp!$A:$J,8,FALSE),0)</f>
        <v>1083328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184065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0</v>
      </c>
      <c r="E1229">
        <f>IFERROR(VLOOKUP(A1229,[1]Monitoramento_Base_somente_disp!$A:$J,8,FALSE),0)</f>
        <v>1877066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0</v>
      </c>
      <c r="E1230">
        <f>IFERROR(VLOOKUP(A1230,[1]Monitoramento_Base_somente_disp!$A:$J,8,FALSE),0)</f>
        <v>447190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1898552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0</v>
      </c>
      <c r="E1232">
        <f>IFERROR(VLOOKUP(A1232,[1]Monitoramento_Base_somente_disp!$A:$J,8,FALSE),0)</f>
        <v>9040306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0</v>
      </c>
      <c r="E1233">
        <f>IFERROR(VLOOKUP(A1233,[1]Monitoramento_Base_somente_disp!$A:$J,8,FALSE),0)</f>
        <v>8458198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243690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1861</v>
      </c>
      <c r="E1234">
        <f>IFERROR(VLOOKUP(A1234,[1]Monitoramento_Base_somente_disp!$A:$J,8,FALSE),0)</f>
        <v>1987879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0</v>
      </c>
      <c r="E1235">
        <f>IFERROR(VLOOKUP(A1235,[1]Monitoramento_Base_somente_disp!$A:$J,8,FALSE),0)</f>
        <v>13252918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0</v>
      </c>
      <c r="E1236">
        <f>IFERROR(VLOOKUP(A1236,[1]Monitoramento_Base_somente_disp!$A:$J,8,FALSE),0)</f>
        <v>7623812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0</v>
      </c>
      <c r="E1237">
        <f>IFERROR(VLOOKUP(A1237,[1]Monitoramento_Base_somente_disp!$A:$J,8,FALSE),0)</f>
        <v>510770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246486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0</v>
      </c>
      <c r="E1239">
        <f>IFERROR(VLOOKUP(A1239,[1]Monitoramento_Base_somente_disp!$A:$J,8,FALSE),0)</f>
        <v>1917634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0</v>
      </c>
      <c r="E1240">
        <f>IFERROR(VLOOKUP(A1240,[1]Monitoramento_Base_somente_disp!$A:$J,8,FALSE),0)</f>
        <v>1369930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178548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76</v>
      </c>
      <c r="E1241">
        <f>IFERROR(VLOOKUP(A1241,[1]Monitoramento_Base_somente_disp!$A:$J,8,FALSE),0)</f>
        <v>2237056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297056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0</v>
      </c>
      <c r="E1243">
        <f>IFERROR(VLOOKUP(A1243,[1]Monitoramento_Base_somente_disp!$A:$J,8,FALSE),0)</f>
        <v>1065346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0</v>
      </c>
      <c r="E1244">
        <f>IFERROR(VLOOKUP(A1244,[1]Monitoramento_Base_somente_disp!$A:$J,8,FALSE),0)</f>
        <v>1992812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0</v>
      </c>
      <c r="E1245">
        <f>IFERROR(VLOOKUP(A1245,[1]Monitoramento_Base_somente_disp!$A:$J,8,FALSE),0)</f>
        <v>8096112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0</v>
      </c>
      <c r="E1246">
        <f>IFERROR(VLOOKUP(A1246,[1]Monitoramento_Base_somente_disp!$A:$J,8,FALSE),0)</f>
        <v>7752652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0</v>
      </c>
      <c r="E1247">
        <f>IFERROR(VLOOKUP(A1247,[1]Monitoramento_Base_somente_disp!$A:$J,8,FALSE),0)</f>
        <v>205590578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3429020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14236</v>
      </c>
      <c r="E1249">
        <f>IFERROR(VLOOKUP(A1249,[1]Monitoramento_Base_somente_disp!$A:$J,8,FALSE),0)</f>
        <v>6093933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0</v>
      </c>
      <c r="E1250">
        <f>IFERROR(VLOOKUP(A1250,[1]Monitoramento_Base_somente_disp!$A:$J,8,FALSE),0)</f>
        <v>639272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0</v>
      </c>
      <c r="E1251">
        <f>IFERROR(VLOOKUP(A1251,[1]Monitoramento_Base_somente_disp!$A:$J,8,FALSE),0)</f>
        <v>530598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0</v>
      </c>
      <c r="E1252">
        <f>IFERROR(VLOOKUP(A1252,[1]Monitoramento_Base_somente_disp!$A:$J,8,FALSE),0)</f>
        <v>2411446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0</v>
      </c>
      <c r="E1253">
        <f>IFERROR(VLOOKUP(A1253,[1]Monitoramento_Base_somente_disp!$A:$J,8,FALSE),0)</f>
        <v>3882716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0</v>
      </c>
      <c r="E1254">
        <f>IFERROR(VLOOKUP(A1254,[1]Monitoramento_Base_somente_disp!$A:$J,8,FALSE),0)</f>
        <v>4529950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0</v>
      </c>
      <c r="E1255">
        <f>IFERROR(VLOOKUP(A1255,[1]Monitoramento_Base_somente_disp!$A:$J,8,FALSE),0)</f>
        <v>1880170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0</v>
      </c>
      <c r="E1256">
        <f>IFERROR(VLOOKUP(A1256,[1]Monitoramento_Base_somente_disp!$A:$J,8,FALSE),0)</f>
        <v>1793646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54892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0</v>
      </c>
      <c r="E1257">
        <f>IFERROR(VLOOKUP(A1257,[1]Monitoramento_Base_somente_disp!$A:$J,8,FALSE),0)</f>
        <v>2771298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0</v>
      </c>
      <c r="E1258">
        <f>IFERROR(VLOOKUP(A1258,[1]Monitoramento_Base_somente_disp!$A:$J,8,FALSE),0)</f>
        <v>530824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113028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0</v>
      </c>
      <c r="E1260">
        <f>IFERROR(VLOOKUP(A1260,[1]Monitoramento_Base_somente_disp!$A:$J,8,FALSE),0)</f>
        <v>11895974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0</v>
      </c>
      <c r="E1261">
        <f>IFERROR(VLOOKUP(A1261,[1]Monitoramento_Base_somente_disp!$A:$J,8,FALSE),0)</f>
        <v>5182138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0</v>
      </c>
      <c r="E1262">
        <f>IFERROR(VLOOKUP(A1262,[1]Monitoramento_Base_somente_disp!$A:$J,8,FALSE),0)</f>
        <v>403214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61580512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0</v>
      </c>
      <c r="E1264">
        <f>IFERROR(VLOOKUP(A1264,[1]Monitoramento_Base_somente_disp!$A:$J,8,FALSE),0)</f>
        <v>4317071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101538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236262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0</v>
      </c>
      <c r="E1267">
        <f>IFERROR(VLOOKUP(A1267,[1]Monitoramento_Base_somente_disp!$A:$J,8,FALSE),0)</f>
        <v>8503152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0</v>
      </c>
      <c r="E1268">
        <f>IFERROR(VLOOKUP(A1268,[1]Monitoramento_Base_somente_disp!$A:$J,8,FALSE),0)</f>
        <v>1686004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0</v>
      </c>
      <c r="E1269">
        <f>IFERROR(VLOOKUP(A1269,[1]Monitoramento_Base_somente_disp!$A:$J,8,FALSE),0)</f>
        <v>2055126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0</v>
      </c>
      <c r="E1270">
        <f>IFERROR(VLOOKUP(A1270,[1]Monitoramento_Base_somente_disp!$A:$J,8,FALSE),0)</f>
        <v>1740900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0</v>
      </c>
      <c r="E1271">
        <f>IFERROR(VLOOKUP(A1271,[1]Monitoramento_Base_somente_disp!$A:$J,8,FALSE),0)</f>
        <v>527416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3467912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304594</v>
      </c>
      <c r="O1272">
        <f>IFERROR(VLOOKUP(A1272,[3]Sheet1!$A:$G,3,FALSE),0)</f>
        <v>187681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0</v>
      </c>
      <c r="E1273">
        <f>IFERROR(VLOOKUP(A1273,[1]Monitoramento_Base_somente_disp!$A:$J,8,FALSE),0)</f>
        <v>245876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0</v>
      </c>
      <c r="E1274">
        <f>IFERROR(VLOOKUP(A1274,[1]Monitoramento_Base_somente_disp!$A:$J,8,FALSE),0)</f>
        <v>2072390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165131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1437</v>
      </c>
      <c r="E1275">
        <f>IFERROR(VLOOKUP(A1275,[1]Monitoramento_Base_somente_disp!$A:$J,8,FALSE),0)</f>
        <v>3762132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0</v>
      </c>
      <c r="E1276">
        <f>IFERROR(VLOOKUP(A1276,[1]Monitoramento_Base_somente_disp!$A:$J,8,FALSE),0)</f>
        <v>825744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1007253438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34105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0</v>
      </c>
      <c r="E1278">
        <f>IFERROR(VLOOKUP(A1278,[1]Monitoramento_Base_somente_disp!$A:$J,8,FALSE),0)</f>
        <v>9236976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0</v>
      </c>
      <c r="E1279">
        <f>IFERROR(VLOOKUP(A1279,[1]Monitoramento_Base_somente_disp!$A:$J,8,FALSE),0)</f>
        <v>2435308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0</v>
      </c>
      <c r="E1280">
        <f>IFERROR(VLOOKUP(A1280,[1]Monitoramento_Base_somente_disp!$A:$J,8,FALSE),0)</f>
        <v>2674306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0</v>
      </c>
      <c r="E1281">
        <f>IFERROR(VLOOKUP(A1281,[1]Monitoramento_Base_somente_disp!$A:$J,8,FALSE),0)</f>
        <v>4092926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694516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415</v>
      </c>
      <c r="E1283">
        <f>IFERROR(VLOOKUP(A1283,[1]Monitoramento_Base_somente_disp!$A:$J,8,FALSE),0)</f>
        <v>10880173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14</v>
      </c>
      <c r="E1284">
        <f>IFERROR(VLOOKUP(A1284,[1]Monitoramento_Base_somente_disp!$A:$J,8,FALSE),0)</f>
        <v>2293121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0</v>
      </c>
      <c r="E1285">
        <f>IFERROR(VLOOKUP(A1285,[1]Monitoramento_Base_somente_disp!$A:$J,8,FALSE),0)</f>
        <v>808502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0</v>
      </c>
      <c r="E1286">
        <f>IFERROR(VLOOKUP(A1286,[1]Monitoramento_Base_somente_disp!$A:$J,8,FALSE),0)</f>
        <v>510624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772374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0</v>
      </c>
      <c r="E1288">
        <f>IFERROR(VLOOKUP(A1288,[1]Monitoramento_Base_somente_disp!$A:$J,8,FALSE),0)</f>
        <v>5934610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0</v>
      </c>
      <c r="E1289">
        <f>IFERROR(VLOOKUP(A1289,[1]Monitoramento_Base_somente_disp!$A:$J,8,FALSE),0)</f>
        <v>1951160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0</v>
      </c>
      <c r="E1290">
        <f>IFERROR(VLOOKUP(A1290,[1]Monitoramento_Base_somente_disp!$A:$J,8,FALSE),0)</f>
        <v>1423944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0</v>
      </c>
      <c r="E1291">
        <f>IFERROR(VLOOKUP(A1291,[1]Monitoramento_Base_somente_disp!$A:$J,8,FALSE),0)</f>
        <v>2379124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230</v>
      </c>
      <c r="E1292">
        <f>IFERROR(VLOOKUP(A1292,[1]Monitoramento_Base_somente_disp!$A:$J,8,FALSE),0)</f>
        <v>6566533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0</v>
      </c>
      <c r="E1293">
        <f>IFERROR(VLOOKUP(A1293,[1]Monitoramento_Base_somente_disp!$A:$J,8,FALSE),0)</f>
        <v>3463622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0</v>
      </c>
      <c r="E1294">
        <f>IFERROR(VLOOKUP(A1294,[1]Monitoramento_Base_somente_disp!$A:$J,8,FALSE),0)</f>
        <v>1341104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0</v>
      </c>
      <c r="E1295">
        <f>IFERROR(VLOOKUP(A1295,[1]Monitoramento_Base_somente_disp!$A:$J,8,FALSE),0)</f>
        <v>57389114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0</v>
      </c>
      <c r="E1296">
        <f>IFERROR(VLOOKUP(A1296,[1]Monitoramento_Base_somente_disp!$A:$J,8,FALSE),0)</f>
        <v>132074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0</v>
      </c>
      <c r="E1297">
        <f>IFERROR(VLOOKUP(A1297,[1]Monitoramento_Base_somente_disp!$A:$J,8,FALSE),0)</f>
        <v>12582172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0</v>
      </c>
      <c r="E1298">
        <f>IFERROR(VLOOKUP(A1298,[1]Monitoramento_Base_somente_disp!$A:$J,8,FALSE),0)</f>
        <v>402748984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0</v>
      </c>
      <c r="E1299">
        <f>IFERROR(VLOOKUP(A1299,[1]Monitoramento_Base_somente_disp!$A:$J,8,FALSE),0)</f>
        <v>6490902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331224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0</v>
      </c>
      <c r="E1301">
        <f>IFERROR(VLOOKUP(A1301,[1]Monitoramento_Base_somente_disp!$A:$J,8,FALSE),0)</f>
        <v>879816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0</v>
      </c>
      <c r="E1302">
        <f>IFERROR(VLOOKUP(A1302,[1]Monitoramento_Base_somente_disp!$A:$J,8,FALSE),0)</f>
        <v>29652568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251817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0</v>
      </c>
      <c r="E1303">
        <f>IFERROR(VLOOKUP(A1303,[1]Monitoramento_Base_somente_disp!$A:$J,8,FALSE),0)</f>
        <v>1750492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Não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0</v>
      </c>
      <c r="E1304">
        <f>IFERROR(VLOOKUP(A1304,[1]Monitoramento_Base_somente_disp!$A:$J,8,FALSE),0)</f>
        <v>855228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10836998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398575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699</v>
      </c>
      <c r="E1306">
        <f>IFERROR(VLOOKUP(A1306,[1]Monitoramento_Base_somente_disp!$A:$J,8,FALSE),0)</f>
        <v>2589850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120654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0</v>
      </c>
      <c r="E1308">
        <f>IFERROR(VLOOKUP(A1308,[1]Monitoramento_Base_somente_disp!$A:$J,8,FALSE),0)</f>
        <v>918220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181613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3555</v>
      </c>
      <c r="E1309">
        <f>IFERROR(VLOOKUP(A1309,[1]Monitoramento_Base_somente_disp!$A:$J,8,FALSE),0)</f>
        <v>1049628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0</v>
      </c>
      <c r="E1310">
        <f>IFERROR(VLOOKUP(A1310,[1]Monitoramento_Base_somente_disp!$A:$J,8,FALSE),0)</f>
        <v>1532372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0</v>
      </c>
      <c r="E1311">
        <f>IFERROR(VLOOKUP(A1311,[1]Monitoramento_Base_somente_disp!$A:$J,8,FALSE),0)</f>
        <v>2002468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0</v>
      </c>
      <c r="E1312">
        <f>IFERROR(VLOOKUP(A1312,[1]Monitoramento_Base_somente_disp!$A:$J,8,FALSE),0)</f>
        <v>801108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0</v>
      </c>
      <c r="E1314">
        <f>IFERROR(VLOOKUP(A1314,[1]Monitoramento_Base_somente_disp!$A:$J,8,FALSE),0)</f>
        <v>2503640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0</v>
      </c>
      <c r="E1315">
        <f>IFERROR(VLOOKUP(A1315,[1]Monitoramento_Base_somente_disp!$A:$J,8,FALSE),0)</f>
        <v>1321648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1112361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0</v>
      </c>
      <c r="E1316">
        <f>IFERROR(VLOOKUP(A1316,[1]Monitoramento_Base_somente_disp!$A:$J,8,FALSE),0)</f>
        <v>17247478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0</v>
      </c>
      <c r="E1317">
        <f>IFERROR(VLOOKUP(A1317,[1]Monitoramento_Base_somente_disp!$A:$J,8,FALSE),0)</f>
        <v>2926974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0</v>
      </c>
      <c r="E1318">
        <f>IFERROR(VLOOKUP(A1318,[1]Monitoramento_Base_somente_disp!$A:$J,8,FALSE),0)</f>
        <v>886088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0</v>
      </c>
      <c r="E1319">
        <f>IFERROR(VLOOKUP(A1319,[1]Monitoramento_Base_somente_disp!$A:$J,8,FALSE),0)</f>
        <v>747506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205780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0</v>
      </c>
      <c r="E1321">
        <f>IFERROR(VLOOKUP(A1321,[1]Monitoramento_Base_somente_disp!$A:$J,8,FALSE),0)</f>
        <v>1193698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0</v>
      </c>
      <c r="E1322">
        <f>IFERROR(VLOOKUP(A1322,[1]Monitoramento_Base_somente_disp!$A:$J,8,FALSE),0)</f>
        <v>4257014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0</v>
      </c>
      <c r="E1323">
        <f>IFERROR(VLOOKUP(A1323,[1]Monitoramento_Base_somente_disp!$A:$J,8,FALSE),0)</f>
        <v>502874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0</v>
      </c>
      <c r="E1324">
        <f>IFERROR(VLOOKUP(A1324,[1]Monitoramento_Base_somente_disp!$A:$J,8,FALSE),0)</f>
        <v>4606976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0</v>
      </c>
      <c r="E1325">
        <f>IFERROR(VLOOKUP(A1325,[1]Monitoramento_Base_somente_disp!$A:$J,8,FALSE),0)</f>
        <v>1599184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0</v>
      </c>
      <c r="E1326">
        <f>IFERROR(VLOOKUP(A1326,[1]Monitoramento_Base_somente_disp!$A:$J,8,FALSE),0)</f>
        <v>1824812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0</v>
      </c>
      <c r="E1327">
        <f>IFERROR(VLOOKUP(A1327,[1]Monitoramento_Base_somente_disp!$A:$J,8,FALSE),0)</f>
        <v>901748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0</v>
      </c>
      <c r="E1328">
        <f>IFERROR(VLOOKUP(A1328,[1]Monitoramento_Base_somente_disp!$A:$J,8,FALSE),0)</f>
        <v>722304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0</v>
      </c>
      <c r="E1329">
        <f>IFERROR(VLOOKUP(A1329,[1]Monitoramento_Base_somente_disp!$A:$J,8,FALSE),0)</f>
        <v>552256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663</v>
      </c>
      <c r="E1330">
        <f>IFERROR(VLOOKUP(A1330,[1]Monitoramento_Base_somente_disp!$A:$J,8,FALSE),0)</f>
        <v>1027651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112133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0</v>
      </c>
      <c r="E1331">
        <f>IFERROR(VLOOKUP(A1331,[1]Monitoramento_Base_somente_disp!$A:$J,8,FALSE),0)</f>
        <v>2049818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68638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0</v>
      </c>
      <c r="E1333">
        <f>IFERROR(VLOOKUP(A1333,[1]Monitoramento_Base_somente_disp!$A:$J,8,FALSE),0)</f>
        <v>1872290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0</v>
      </c>
      <c r="E1334">
        <f>IFERROR(VLOOKUP(A1334,[1]Monitoramento_Base_somente_disp!$A:$J,8,FALSE),0)</f>
        <v>718346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282436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0</v>
      </c>
      <c r="E1335">
        <f>IFERROR(VLOOKUP(A1335,[1]Monitoramento_Base_somente_disp!$A:$J,8,FALSE),0)</f>
        <v>5907324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87</v>
      </c>
      <c r="E1336">
        <f>IFERROR(VLOOKUP(A1336,[1]Monitoramento_Base_somente_disp!$A:$J,8,FALSE),0)</f>
        <v>1042071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0</v>
      </c>
      <c r="E1337">
        <f>IFERROR(VLOOKUP(A1337,[1]Monitoramento_Base_somente_disp!$A:$J,8,FALSE),0)</f>
        <v>893732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499480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0</v>
      </c>
      <c r="E1339">
        <f>IFERROR(VLOOKUP(A1339,[1]Monitoramento_Base_somente_disp!$A:$J,8,FALSE),0)</f>
        <v>786568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18480902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0</v>
      </c>
      <c r="E1341">
        <f>IFERROR(VLOOKUP(A1341,[1]Monitoramento_Base_somente_disp!$A:$J,8,FALSE),0)</f>
        <v>1324788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2992394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0</v>
      </c>
      <c r="E1343">
        <f>IFERROR(VLOOKUP(A1343,[1]Monitoramento_Base_somente_disp!$A:$J,8,FALSE),0)</f>
        <v>425436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0</v>
      </c>
      <c r="E1344">
        <f>IFERROR(VLOOKUP(A1344,[1]Monitoramento_Base_somente_disp!$A:$J,8,FALSE),0)</f>
        <v>1053422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100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3421532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0</v>
      </c>
      <c r="E1348">
        <f>IFERROR(VLOOKUP(A1348,[1]Monitoramento_Base_somente_disp!$A:$J,8,FALSE),0)</f>
        <v>1777126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158566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0</v>
      </c>
      <c r="E1349">
        <f>IFERROR(VLOOKUP(A1349,[1]Monitoramento_Base_somente_disp!$A:$J,8,FALSE),0)</f>
        <v>6473618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0</v>
      </c>
      <c r="E1350">
        <f>IFERROR(VLOOKUP(A1350,[1]Monitoramento_Base_somente_disp!$A:$J,8,FALSE),0)</f>
        <v>4713014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0</v>
      </c>
      <c r="E1351">
        <f>IFERROR(VLOOKUP(A1351,[1]Monitoramento_Base_somente_disp!$A:$J,8,FALSE),0)</f>
        <v>857932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0</v>
      </c>
      <c r="E1352">
        <f>IFERROR(VLOOKUP(A1352,[1]Monitoramento_Base_somente_disp!$A:$J,8,FALSE),0)</f>
        <v>868782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7793924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571824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63667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0</v>
      </c>
      <c r="E1356">
        <f>IFERROR(VLOOKUP(A1356,[1]Monitoramento_Base_somente_disp!$A:$J,8,FALSE),0)</f>
        <v>1178636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11640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120544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0</v>
      </c>
      <c r="E1360">
        <f>IFERROR(VLOOKUP(A1360,[1]Monitoramento_Base_somente_disp!$A:$J,8,FALSE),0)</f>
        <v>1792778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3152902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0</v>
      </c>
      <c r="E1362">
        <f>IFERROR(VLOOKUP(A1362,[1]Monitoramento_Base_somente_disp!$A:$J,8,FALSE),0)</f>
        <v>2425664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509182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0</v>
      </c>
      <c r="E1364">
        <f>IFERROR(VLOOKUP(A1364,[1]Monitoramento_Base_somente_disp!$A:$J,8,FALSE),0)</f>
        <v>2786418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120782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0</v>
      </c>
      <c r="E1366">
        <f>IFERROR(VLOOKUP(A1366,[1]Monitoramento_Base_somente_disp!$A:$J,8,FALSE),0)</f>
        <v>2721606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0</v>
      </c>
      <c r="E1367">
        <f>IFERROR(VLOOKUP(A1367,[1]Monitoramento_Base_somente_disp!$A:$J,8,FALSE),0)</f>
        <v>3176064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0</v>
      </c>
      <c r="E1368">
        <f>IFERROR(VLOOKUP(A1368,[1]Monitoramento_Base_somente_disp!$A:$J,8,FALSE),0)</f>
        <v>3835682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0</v>
      </c>
      <c r="E1369">
        <f>IFERROR(VLOOKUP(A1369,[1]Monitoramento_Base_somente_disp!$A:$J,8,FALSE),0)</f>
        <v>1366594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82565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0</v>
      </c>
      <c r="E1370">
        <f>IFERROR(VLOOKUP(A1370,[1]Monitoramento_Base_somente_disp!$A:$J,8,FALSE),0)</f>
        <v>2351474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0</v>
      </c>
      <c r="E1371">
        <f>IFERROR(VLOOKUP(A1371,[1]Monitoramento_Base_somente_disp!$A:$J,8,FALSE),0)</f>
        <v>66721600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0</v>
      </c>
      <c r="E1372">
        <f>IFERROR(VLOOKUP(A1372,[1]Monitoramento_Base_somente_disp!$A:$J,8,FALSE),0)</f>
        <v>1044062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0</v>
      </c>
      <c r="E1373">
        <f>IFERROR(VLOOKUP(A1373,[1]Monitoramento_Base_somente_disp!$A:$J,8,FALSE),0)</f>
        <v>148708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116133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0</v>
      </c>
      <c r="E1374">
        <f>IFERROR(VLOOKUP(A1374,[1]Monitoramento_Base_somente_disp!$A:$J,8,FALSE),0)</f>
        <v>4226642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400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0</v>
      </c>
      <c r="E1376">
        <f>IFERROR(VLOOKUP(A1376,[1]Monitoramento_Base_somente_disp!$A:$J,8,FALSE),0)</f>
        <v>2282166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679348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0</v>
      </c>
      <c r="E1378">
        <f>IFERROR(VLOOKUP(A1378,[1]Monitoramento_Base_somente_disp!$A:$J,8,FALSE),0)</f>
        <v>3440476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64260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0</v>
      </c>
      <c r="E1379">
        <f>IFERROR(VLOOKUP(A1379,[1]Monitoramento_Base_somente_disp!$A:$J,8,FALSE),0)</f>
        <v>687824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0</v>
      </c>
      <c r="E1380">
        <f>IFERROR(VLOOKUP(A1380,[1]Monitoramento_Base_somente_disp!$A:$J,8,FALSE),0)</f>
        <v>809668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0</v>
      </c>
      <c r="E1381">
        <f>IFERROR(VLOOKUP(A1381,[1]Monitoramento_Base_somente_disp!$A:$J,8,FALSE),0)</f>
        <v>251680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0</v>
      </c>
      <c r="E1383">
        <f>IFERROR(VLOOKUP(A1383,[1]Monitoramento_Base_somente_disp!$A:$J,8,FALSE),0)</f>
        <v>556736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4468978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0</v>
      </c>
      <c r="E1385">
        <f>IFERROR(VLOOKUP(A1385,[1]Monitoramento_Base_somente_disp!$A:$J,8,FALSE),0)</f>
        <v>721890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1104538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894599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0</v>
      </c>
      <c r="E1387">
        <f>IFERROR(VLOOKUP(A1387,[1]Monitoramento_Base_somente_disp!$A:$J,8,FALSE),0)</f>
        <v>9296694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621582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0</v>
      </c>
      <c r="E1390">
        <f>IFERROR(VLOOKUP(A1390,[1]Monitoramento_Base_somente_disp!$A:$J,8,FALSE),0)</f>
        <v>1823848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0</v>
      </c>
      <c r="E1391">
        <f>IFERROR(VLOOKUP(A1391,[1]Monitoramento_Base_somente_disp!$A:$J,8,FALSE),0)</f>
        <v>2272358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0</v>
      </c>
      <c r="E1392">
        <f>IFERROR(VLOOKUP(A1392,[1]Monitoramento_Base_somente_disp!$A:$J,8,FALSE),0)</f>
        <v>431404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0</v>
      </c>
      <c r="E1393">
        <f>IFERROR(VLOOKUP(A1393,[1]Monitoramento_Base_somente_disp!$A:$J,8,FALSE),0)</f>
        <v>3653890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0</v>
      </c>
      <c r="E1394">
        <f>IFERROR(VLOOKUP(A1394,[1]Monitoramento_Base_somente_disp!$A:$J,8,FALSE),0)</f>
        <v>2497102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0</v>
      </c>
      <c r="E1395">
        <f>IFERROR(VLOOKUP(A1395,[1]Monitoramento_Base_somente_disp!$A:$J,8,FALSE),0)</f>
        <v>1598890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143509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443</v>
      </c>
      <c r="E1396">
        <f>IFERROR(VLOOKUP(A1396,[1]Monitoramento_Base_somente_disp!$A:$J,8,FALSE),0)</f>
        <v>6556955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0</v>
      </c>
      <c r="E1397">
        <f>IFERROR(VLOOKUP(A1397,[1]Monitoramento_Base_somente_disp!$A:$J,8,FALSE),0)</f>
        <v>1856928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1128956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0</v>
      </c>
      <c r="E1399">
        <f>IFERROR(VLOOKUP(A1399,[1]Monitoramento_Base_somente_disp!$A:$J,8,FALSE),0)</f>
        <v>2482614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2284596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220322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0</v>
      </c>
      <c r="E1402">
        <f>IFERROR(VLOOKUP(A1402,[1]Monitoramento_Base_somente_disp!$A:$J,8,FALSE),0)</f>
        <v>4396050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127604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0</v>
      </c>
      <c r="E1405">
        <f>IFERROR(VLOOKUP(A1405,[1]Monitoramento_Base_somente_disp!$A:$J,8,FALSE),0)</f>
        <v>4657700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934514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0</v>
      </c>
      <c r="E1408">
        <f>IFERROR(VLOOKUP(A1408,[1]Monitoramento_Base_somente_disp!$A:$J,8,FALSE),0)</f>
        <v>2662446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149109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0</v>
      </c>
      <c r="E1409">
        <f>IFERROR(VLOOKUP(A1409,[1]Monitoramento_Base_somente_disp!$A:$J,8,FALSE),0)</f>
        <v>1779264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0</v>
      </c>
      <c r="E1410">
        <f>IFERROR(VLOOKUP(A1410,[1]Monitoramento_Base_somente_disp!$A:$J,8,FALSE),0)</f>
        <v>153458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8782152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0</v>
      </c>
      <c r="E1412">
        <f>IFERROR(VLOOKUP(A1412,[1]Monitoramento_Base_somente_disp!$A:$J,8,FALSE),0)</f>
        <v>2175894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0</v>
      </c>
      <c r="E1413">
        <f>IFERROR(VLOOKUP(A1413,[1]Monitoramento_Base_somente_disp!$A:$J,8,FALSE),0)</f>
        <v>3472672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0</v>
      </c>
      <c r="E1414">
        <f>IFERROR(VLOOKUP(A1414,[1]Monitoramento_Base_somente_disp!$A:$J,8,FALSE),0)</f>
        <v>62150356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0</v>
      </c>
      <c r="E1415">
        <f>IFERROR(VLOOKUP(A1415,[1]Monitoramento_Base_somente_disp!$A:$J,8,FALSE),0)</f>
        <v>8721152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17056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0</v>
      </c>
      <c r="E1417">
        <f>IFERROR(VLOOKUP(A1417,[1]Monitoramento_Base_somente_disp!$A:$J,8,FALSE),0)</f>
        <v>143288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0</v>
      </c>
      <c r="E1418">
        <f>IFERROR(VLOOKUP(A1418,[1]Monitoramento_Base_somente_disp!$A:$J,8,FALSE),0)</f>
        <v>4150178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5013238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0</v>
      </c>
      <c r="E1421">
        <f>IFERROR(VLOOKUP(A1421,[1]Monitoramento_Base_somente_disp!$A:$J,8,FALSE),0)</f>
        <v>4728604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0</v>
      </c>
      <c r="E1422">
        <f>IFERROR(VLOOKUP(A1422,[1]Monitoramento_Base_somente_disp!$A:$J,8,FALSE),0)</f>
        <v>1709052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0</v>
      </c>
      <c r="E1423">
        <f>IFERROR(VLOOKUP(A1423,[1]Monitoramento_Base_somente_disp!$A:$J,8,FALSE),0)</f>
        <v>3196058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0</v>
      </c>
      <c r="E1424">
        <f>IFERROR(VLOOKUP(A1424,[1]Monitoramento_Base_somente_disp!$A:$J,8,FALSE),0)</f>
        <v>7170712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0</v>
      </c>
      <c r="E1425">
        <f>IFERROR(VLOOKUP(A1425,[1]Monitoramento_Base_somente_disp!$A:$J,8,FALSE),0)</f>
        <v>676776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12602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0</v>
      </c>
      <c r="E1427">
        <f>IFERROR(VLOOKUP(A1427,[1]Monitoramento_Base_somente_disp!$A:$J,8,FALSE),0)</f>
        <v>669720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Não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0</v>
      </c>
      <c r="E1428">
        <f>IFERROR(VLOOKUP(A1428,[1]Monitoramento_Base_somente_disp!$A:$J,8,FALSE),0)</f>
        <v>5751330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0</v>
      </c>
      <c r="E1429">
        <f>IFERROR(VLOOKUP(A1429,[1]Monitoramento_Base_somente_disp!$A:$J,8,FALSE),0)</f>
        <v>800194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3107508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0</v>
      </c>
      <c r="E1431">
        <f>IFERROR(VLOOKUP(A1431,[1]Monitoramento_Base_somente_disp!$A:$J,8,FALSE),0)</f>
        <v>1863478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0</v>
      </c>
      <c r="E1432">
        <f>IFERROR(VLOOKUP(A1432,[1]Monitoramento_Base_somente_disp!$A:$J,8,FALSE),0)</f>
        <v>372244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0</v>
      </c>
      <c r="E1433">
        <f>IFERROR(VLOOKUP(A1433,[1]Monitoramento_Base_somente_disp!$A:$J,8,FALSE),0)</f>
        <v>1159352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0</v>
      </c>
      <c r="E1434">
        <f>IFERROR(VLOOKUP(A1434,[1]Monitoramento_Base_somente_disp!$A:$J,8,FALSE),0)</f>
        <v>2074428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0</v>
      </c>
      <c r="E1435">
        <f>IFERROR(VLOOKUP(A1435,[1]Monitoramento_Base_somente_disp!$A:$J,8,FALSE),0)</f>
        <v>71061330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0</v>
      </c>
      <c r="E1436">
        <f>IFERROR(VLOOKUP(A1436,[1]Monitoramento_Base_somente_disp!$A:$J,8,FALSE),0)</f>
        <v>255468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100004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0</v>
      </c>
      <c r="E1437">
        <f>IFERROR(VLOOKUP(A1437,[1]Monitoramento_Base_somente_disp!$A:$J,8,FALSE),0)</f>
        <v>1778012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0</v>
      </c>
      <c r="E1438">
        <f>IFERROR(VLOOKUP(A1438,[1]Monitoramento_Base_somente_disp!$A:$J,8,FALSE),0)</f>
        <v>458950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Não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0</v>
      </c>
      <c r="E1439">
        <f>IFERROR(VLOOKUP(A1439,[1]Monitoramento_Base_somente_disp!$A:$J,8,FALSE),0)</f>
        <v>1780718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0</v>
      </c>
      <c r="E1440">
        <f>IFERROR(VLOOKUP(A1440,[1]Monitoramento_Base_somente_disp!$A:$J,8,FALSE),0)</f>
        <v>3139876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0</v>
      </c>
      <c r="E1441">
        <f>IFERROR(VLOOKUP(A1441,[1]Monitoramento_Base_somente_disp!$A:$J,8,FALSE),0)</f>
        <v>15381930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0</v>
      </c>
      <c r="E1443">
        <f>IFERROR(VLOOKUP(A1443,[1]Monitoramento_Base_somente_disp!$A:$J,8,FALSE),0)</f>
        <v>24520920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0</v>
      </c>
      <c r="E1444">
        <f>IFERROR(VLOOKUP(A1444,[1]Monitoramento_Base_somente_disp!$A:$J,8,FALSE),0)</f>
        <v>9432824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23193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0</v>
      </c>
      <c r="E1445">
        <f>IFERROR(VLOOKUP(A1445,[1]Monitoramento_Base_somente_disp!$A:$J,8,FALSE),0)</f>
        <v>1021392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0</v>
      </c>
      <c r="E1446">
        <f>IFERROR(VLOOKUP(A1446,[1]Monitoramento_Base_somente_disp!$A:$J,8,FALSE),0)</f>
        <v>3709442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0</v>
      </c>
      <c r="E1447">
        <f>IFERROR(VLOOKUP(A1447,[1]Monitoramento_Base_somente_disp!$A:$J,8,FALSE),0)</f>
        <v>3495708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0</v>
      </c>
      <c r="E1448">
        <f>IFERROR(VLOOKUP(A1448,[1]Monitoramento_Base_somente_disp!$A:$J,8,FALSE),0)</f>
        <v>1052734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531460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2179116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0</v>
      </c>
      <c r="E1451">
        <f>IFERROR(VLOOKUP(A1451,[1]Monitoramento_Base_somente_disp!$A:$J,8,FALSE),0)</f>
        <v>910258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0</v>
      </c>
      <c r="E1452">
        <f>IFERROR(VLOOKUP(A1452,[1]Monitoramento_Base_somente_disp!$A:$J,8,FALSE),0)</f>
        <v>804798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0</v>
      </c>
      <c r="E1453">
        <f>IFERROR(VLOOKUP(A1453,[1]Monitoramento_Base_somente_disp!$A:$J,8,FALSE),0)</f>
        <v>146212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1289200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0</v>
      </c>
      <c r="E1456">
        <f>IFERROR(VLOOKUP(A1456,[1]Monitoramento_Base_somente_disp!$A:$J,8,FALSE),0)</f>
        <v>1704250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5187552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95060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977358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1446966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0</v>
      </c>
      <c r="E1461">
        <f>IFERROR(VLOOKUP(A1461,[1]Monitoramento_Base_somente_disp!$A:$J,8,FALSE),0)</f>
        <v>471904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0</v>
      </c>
      <c r="E1462">
        <f>IFERROR(VLOOKUP(A1462,[1]Monitoramento_Base_somente_disp!$A:$J,8,FALSE),0)</f>
        <v>518414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132000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0</v>
      </c>
      <c r="E1464">
        <f>IFERROR(VLOOKUP(A1464,[1]Monitoramento_Base_somente_disp!$A:$J,8,FALSE),0)</f>
        <v>1564634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67170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0</v>
      </c>
      <c r="E1465">
        <f>IFERROR(VLOOKUP(A1465,[1]Monitoramento_Base_somente_disp!$A:$J,8,FALSE),0)</f>
        <v>499814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128466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49062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221252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0</v>
      </c>
      <c r="E1469">
        <f>IFERROR(VLOOKUP(A1469,[1]Monitoramento_Base_somente_disp!$A:$J,8,FALSE),0)</f>
        <v>10104986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4403086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689954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0</v>
      </c>
      <c r="E1472">
        <f>IFERROR(VLOOKUP(A1472,[1]Monitoramento_Base_somente_disp!$A:$J,8,FALSE),0)</f>
        <v>345712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3784104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0</v>
      </c>
      <c r="E1476">
        <f>IFERROR(VLOOKUP(A1476,[1]Monitoramento_Base_somente_disp!$A:$J,8,FALSE),0)</f>
        <v>1457880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2141898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1835522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968750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0</v>
      </c>
      <c r="E1480">
        <f>IFERROR(VLOOKUP(A1480,[1]Monitoramento_Base_somente_disp!$A:$J,8,FALSE),0)</f>
        <v>444658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0</v>
      </c>
      <c r="E1481">
        <f>IFERROR(VLOOKUP(A1481,[1]Monitoramento_Base_somente_disp!$A:$J,8,FALSE),0)</f>
        <v>9679296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0</v>
      </c>
      <c r="E1482">
        <f>IFERROR(VLOOKUP(A1482,[1]Monitoramento_Base_somente_disp!$A:$J,8,FALSE),0)</f>
        <v>8803314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0</v>
      </c>
      <c r="E1483">
        <f>IFERROR(VLOOKUP(A1483,[1]Monitoramento_Base_somente_disp!$A:$J,8,FALSE),0)</f>
        <v>398624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2201230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0</v>
      </c>
      <c r="E1485">
        <f>IFERROR(VLOOKUP(A1485,[1]Monitoramento_Base_somente_disp!$A:$J,8,FALSE),0)</f>
        <v>766512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0</v>
      </c>
      <c r="E1486">
        <f>IFERROR(VLOOKUP(A1486,[1]Monitoramento_Base_somente_disp!$A:$J,8,FALSE),0)</f>
        <v>1187748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0</v>
      </c>
      <c r="E1487">
        <f>IFERROR(VLOOKUP(A1487,[1]Monitoramento_Base_somente_disp!$A:$J,8,FALSE),0)</f>
        <v>1407068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5168478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0</v>
      </c>
      <c r="E1489">
        <f>IFERROR(VLOOKUP(A1489,[1]Monitoramento_Base_somente_disp!$A:$J,8,FALSE),0)</f>
        <v>732552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0</v>
      </c>
      <c r="E1490">
        <f>IFERROR(VLOOKUP(A1490,[1]Monitoramento_Base_somente_disp!$A:$J,8,FALSE),0)</f>
        <v>4779480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0</v>
      </c>
      <c r="E1491">
        <f>IFERROR(VLOOKUP(A1491,[1]Monitoramento_Base_somente_disp!$A:$J,8,FALSE),0)</f>
        <v>15173476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544014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0</v>
      </c>
      <c r="E1493">
        <f>IFERROR(VLOOKUP(A1493,[1]Monitoramento_Base_somente_disp!$A:$J,8,FALSE),0)</f>
        <v>12626928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0</v>
      </c>
      <c r="E1494">
        <f>IFERROR(VLOOKUP(A1494,[1]Monitoramento_Base_somente_disp!$A:$J,8,FALSE),0)</f>
        <v>4570364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541096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2012656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4393698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410554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3048222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0</v>
      </c>
      <c r="E1501">
        <f>IFERROR(VLOOKUP(A1501,[1]Monitoramento_Base_somente_disp!$A:$J,8,FALSE),0)</f>
        <v>1181152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0</v>
      </c>
      <c r="E1502">
        <f>IFERROR(VLOOKUP(A1502,[1]Monitoramento_Base_somente_disp!$A:$J,8,FALSE),0)</f>
        <v>61430276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0</v>
      </c>
      <c r="E1503">
        <f>IFERROR(VLOOKUP(A1503,[1]Monitoramento_Base_somente_disp!$A:$J,8,FALSE),0)</f>
        <v>3927240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0</v>
      </c>
      <c r="E1504">
        <f>IFERROR(VLOOKUP(A1504,[1]Monitoramento_Base_somente_disp!$A:$J,8,FALSE),0)</f>
        <v>1387298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0</v>
      </c>
      <c r="E1505">
        <f>IFERROR(VLOOKUP(A1505,[1]Monitoramento_Base_somente_disp!$A:$J,8,FALSE),0)</f>
        <v>3822338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0</v>
      </c>
      <c r="E1506">
        <f>IFERROR(VLOOKUP(A1506,[1]Monitoramento_Base_somente_disp!$A:$J,8,FALSE),0)</f>
        <v>2336150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0</v>
      </c>
      <c r="E1507">
        <f>IFERROR(VLOOKUP(A1507,[1]Monitoramento_Base_somente_disp!$A:$J,8,FALSE),0)</f>
        <v>8850884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2567168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0</v>
      </c>
      <c r="E1509">
        <f>IFERROR(VLOOKUP(A1509,[1]Monitoramento_Base_somente_disp!$A:$J,8,FALSE),0)</f>
        <v>1327988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3949740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1170844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0</v>
      </c>
      <c r="E1511">
        <f>IFERROR(VLOOKUP(A1511,[1]Monitoramento_Base_somente_disp!$A:$J,8,FALSE),0)</f>
        <v>10960393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0</v>
      </c>
      <c r="E1512">
        <f>IFERROR(VLOOKUP(A1512,[1]Monitoramento_Base_somente_disp!$A:$J,8,FALSE),0)</f>
        <v>1583610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0</v>
      </c>
      <c r="E1513">
        <f>IFERROR(VLOOKUP(A1513,[1]Monitoramento_Base_somente_disp!$A:$J,8,FALSE),0)</f>
        <v>406748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59570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0</v>
      </c>
      <c r="E1514">
        <f>IFERROR(VLOOKUP(A1514,[1]Monitoramento_Base_somente_disp!$A:$J,8,FALSE),0)</f>
        <v>1263890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0</v>
      </c>
      <c r="E1515">
        <f>IFERROR(VLOOKUP(A1515,[1]Monitoramento_Base_somente_disp!$A:$J,8,FALSE),0)</f>
        <v>17228098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0</v>
      </c>
      <c r="E1516">
        <f>IFERROR(VLOOKUP(A1516,[1]Monitoramento_Base_somente_disp!$A:$J,8,FALSE),0)</f>
        <v>10071767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0</v>
      </c>
      <c r="E1518">
        <f>IFERROR(VLOOKUP(A1518,[1]Monitoramento_Base_somente_disp!$A:$J,8,FALSE),0)</f>
        <v>653724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0</v>
      </c>
      <c r="E1519">
        <f>IFERROR(VLOOKUP(A1519,[1]Monitoramento_Base_somente_disp!$A:$J,8,FALSE),0)</f>
        <v>510804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Não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804078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0</v>
      </c>
      <c r="E1521">
        <f>IFERROR(VLOOKUP(A1521,[1]Monitoramento_Base_somente_disp!$A:$J,8,FALSE),0)</f>
        <v>494742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0</v>
      </c>
      <c r="E1522">
        <f>IFERROR(VLOOKUP(A1522,[1]Monitoramento_Base_somente_disp!$A:$J,8,FALSE),0)</f>
        <v>1997396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0</v>
      </c>
      <c r="E1524">
        <f>IFERROR(VLOOKUP(A1524,[1]Monitoramento_Base_somente_disp!$A:$J,8,FALSE),0)</f>
        <v>352664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0</v>
      </c>
      <c r="E1525">
        <f>IFERROR(VLOOKUP(A1525,[1]Monitoramento_Base_somente_disp!$A:$J,8,FALSE),0)</f>
        <v>1121024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0</v>
      </c>
      <c r="E1526">
        <f>IFERROR(VLOOKUP(A1526,[1]Monitoramento_Base_somente_disp!$A:$J,8,FALSE),0)</f>
        <v>784110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1656300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0</v>
      </c>
      <c r="E1528">
        <f>IFERROR(VLOOKUP(A1528,[1]Monitoramento_Base_somente_disp!$A:$J,8,FALSE),0)</f>
        <v>902940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0</v>
      </c>
      <c r="E1529">
        <f>IFERROR(VLOOKUP(A1529,[1]Monitoramento_Base_somente_disp!$A:$J,8,FALSE),0)</f>
        <v>51534252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0</v>
      </c>
      <c r="E1530">
        <f>IFERROR(VLOOKUP(A1530,[1]Monitoramento_Base_somente_disp!$A:$J,8,FALSE),0)</f>
        <v>638508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34906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315736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67893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0</v>
      </c>
      <c r="E1534">
        <f>IFERROR(VLOOKUP(A1534,[1]Monitoramento_Base_somente_disp!$A:$J,8,FALSE),0)</f>
        <v>620832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0</v>
      </c>
      <c r="E1535">
        <f>IFERROR(VLOOKUP(A1535,[1]Monitoramento_Base_somente_disp!$A:$J,8,FALSE),0)</f>
        <v>223960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0</v>
      </c>
      <c r="E1536">
        <f>IFERROR(VLOOKUP(A1536,[1]Monitoramento_Base_somente_disp!$A:$J,8,FALSE),0)</f>
        <v>4184278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153666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265</v>
      </c>
      <c r="E1538">
        <f>IFERROR(VLOOKUP(A1538,[1]Monitoramento_Base_somente_disp!$A:$J,8,FALSE),0)</f>
        <v>1408910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3106118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0</v>
      </c>
      <c r="E1541">
        <f>IFERROR(VLOOKUP(A1541,[1]Monitoramento_Base_somente_disp!$A:$J,8,FALSE),0)</f>
        <v>842432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0</v>
      </c>
      <c r="E1542">
        <f>IFERROR(VLOOKUP(A1542,[1]Monitoramento_Base_somente_disp!$A:$J,8,FALSE),0)</f>
        <v>1589808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0</v>
      </c>
      <c r="E1543">
        <f>IFERROR(VLOOKUP(A1543,[1]Monitoramento_Base_somente_disp!$A:$J,8,FALSE),0)</f>
        <v>2289418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0</v>
      </c>
      <c r="E1544">
        <f>IFERROR(VLOOKUP(A1544,[1]Monitoramento_Base_somente_disp!$A:$J,8,FALSE),0)</f>
        <v>1127234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199152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0</v>
      </c>
      <c r="E1545">
        <f>IFERROR(VLOOKUP(A1545,[1]Monitoramento_Base_somente_disp!$A:$J,8,FALSE),0)</f>
        <v>1449612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0</v>
      </c>
      <c r="E1546">
        <f>IFERROR(VLOOKUP(A1546,[1]Monitoramento_Base_somente_disp!$A:$J,8,FALSE),0)</f>
        <v>242642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0</v>
      </c>
      <c r="E1547">
        <f>IFERROR(VLOOKUP(A1547,[1]Monitoramento_Base_somente_disp!$A:$J,8,FALSE),0)</f>
        <v>5176452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0</v>
      </c>
      <c r="E1548">
        <f>IFERROR(VLOOKUP(A1548,[1]Monitoramento_Base_somente_disp!$A:$J,8,FALSE),0)</f>
        <v>34787542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0</v>
      </c>
      <c r="E1549">
        <f>IFERROR(VLOOKUP(A1549,[1]Monitoramento_Base_somente_disp!$A:$J,8,FALSE),0)</f>
        <v>1364066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2388780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0</v>
      </c>
      <c r="E1551">
        <f>IFERROR(VLOOKUP(A1551,[1]Monitoramento_Base_somente_disp!$A:$J,8,FALSE),0)</f>
        <v>2281294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889812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0</v>
      </c>
      <c r="E1553">
        <f>IFERROR(VLOOKUP(A1553,[1]Monitoramento_Base_somente_disp!$A:$J,8,FALSE),0)</f>
        <v>1348136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0</v>
      </c>
      <c r="E1554">
        <f>IFERROR(VLOOKUP(A1554,[1]Monitoramento_Base_somente_disp!$A:$J,8,FALSE),0)</f>
        <v>7040528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125170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0</v>
      </c>
      <c r="E1556">
        <f>IFERROR(VLOOKUP(A1556,[1]Monitoramento_Base_somente_disp!$A:$J,8,FALSE),0)</f>
        <v>124884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1382574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1408726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0</v>
      </c>
      <c r="E1559">
        <f>IFERROR(VLOOKUP(A1559,[1]Monitoramento_Base_somente_disp!$A:$J,8,FALSE),0)</f>
        <v>4453450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496828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293868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3023842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327206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2053654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1559904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0</v>
      </c>
      <c r="E1569">
        <f>IFERROR(VLOOKUP(A1569,[1]Monitoramento_Base_somente_disp!$A:$J,8,FALSE),0)</f>
        <v>1274416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540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0</v>
      </c>
      <c r="E1571">
        <f>IFERROR(VLOOKUP(A1571,[1]Monitoramento_Base_somente_disp!$A:$J,8,FALSE),0)</f>
        <v>280576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1383368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0</v>
      </c>
      <c r="E1573">
        <f>IFERROR(VLOOKUP(A1573,[1]Monitoramento_Base_somente_disp!$A:$J,8,FALSE),0)</f>
        <v>906151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2202632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0</v>
      </c>
      <c r="E1575">
        <f>IFERROR(VLOOKUP(A1575,[1]Monitoramento_Base_somente_disp!$A:$J,8,FALSE),0)</f>
        <v>109381326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2927710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0</v>
      </c>
      <c r="E1577">
        <f>IFERROR(VLOOKUP(A1577,[1]Monitoramento_Base_somente_disp!$A:$J,8,FALSE),0)</f>
        <v>787022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2601752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0</v>
      </c>
      <c r="E1579">
        <f>IFERROR(VLOOKUP(A1579,[1]Monitoramento_Base_somente_disp!$A:$J,8,FALSE),0)</f>
        <v>6736264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Não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0</v>
      </c>
      <c r="E1581">
        <f>IFERROR(VLOOKUP(A1581,[1]Monitoramento_Base_somente_disp!$A:$J,8,FALSE),0)</f>
        <v>2726888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0</v>
      </c>
      <c r="E1582">
        <f>IFERROR(VLOOKUP(A1582,[1]Monitoramento_Base_somente_disp!$A:$J,8,FALSE),0)</f>
        <v>305580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0</v>
      </c>
      <c r="E1584">
        <f>IFERROR(VLOOKUP(A1584,[1]Monitoramento_Base_somente_disp!$A:$J,8,FALSE),0)</f>
        <v>1281478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46226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0</v>
      </c>
      <c r="E1585">
        <f>IFERROR(VLOOKUP(A1585,[1]Monitoramento_Base_somente_disp!$A:$J,8,FALSE),0)</f>
        <v>211102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2551180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250510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0</v>
      </c>
      <c r="E1587">
        <f>IFERROR(VLOOKUP(A1587,[1]Monitoramento_Base_somente_disp!$A:$J,8,FALSE),0)</f>
        <v>1470524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222901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0</v>
      </c>
      <c r="E1588">
        <f>IFERROR(VLOOKUP(A1588,[1]Monitoramento_Base_somente_disp!$A:$J,8,FALSE),0)</f>
        <v>4035324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0</v>
      </c>
      <c r="E1589">
        <f>IFERROR(VLOOKUP(A1589,[1]Monitoramento_Base_somente_disp!$A:$J,8,FALSE),0)</f>
        <v>4111038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200915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0</v>
      </c>
      <c r="E1590">
        <f>IFERROR(VLOOKUP(A1590,[1]Monitoramento_Base_somente_disp!$A:$J,8,FALSE),0)</f>
        <v>9888352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0</v>
      </c>
      <c r="E1591">
        <f>IFERROR(VLOOKUP(A1591,[1]Monitoramento_Base_somente_disp!$A:$J,8,FALSE),0)</f>
        <v>1137228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359200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0</v>
      </c>
      <c r="E1593">
        <f>IFERROR(VLOOKUP(A1593,[1]Monitoramento_Base_somente_disp!$A:$J,8,FALSE),0)</f>
        <v>2743866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718216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0</v>
      </c>
      <c r="E1595">
        <f>IFERROR(VLOOKUP(A1595,[1]Monitoramento_Base_somente_disp!$A:$J,8,FALSE),0)</f>
        <v>1159290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8627136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0</v>
      </c>
      <c r="E1597">
        <f>IFERROR(VLOOKUP(A1597,[1]Monitoramento_Base_somente_disp!$A:$J,8,FALSE),0)</f>
        <v>1377140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0</v>
      </c>
      <c r="E1598">
        <f>IFERROR(VLOOKUP(A1598,[1]Monitoramento_Base_somente_disp!$A:$J,8,FALSE),0)</f>
        <v>2816298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133711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0</v>
      </c>
      <c r="E1599">
        <f>IFERROR(VLOOKUP(A1599,[1]Monitoramento_Base_somente_disp!$A:$J,8,FALSE),0)</f>
        <v>257710038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0</v>
      </c>
      <c r="E1600">
        <f>IFERROR(VLOOKUP(A1600,[1]Monitoramento_Base_somente_disp!$A:$J,8,FALSE),0)</f>
        <v>1025636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11575116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113530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206734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1170430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0</v>
      </c>
      <c r="E1606">
        <f>IFERROR(VLOOKUP(A1606,[1]Monitoramento_Base_somente_disp!$A:$J,8,FALSE),0)</f>
        <v>422826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0</v>
      </c>
      <c r="E1607">
        <f>IFERROR(VLOOKUP(A1607,[1]Monitoramento_Base_somente_disp!$A:$J,8,FALSE),0)</f>
        <v>309375138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1647326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0</v>
      </c>
      <c r="E1609">
        <f>IFERROR(VLOOKUP(A1609,[1]Monitoramento_Base_somente_disp!$A:$J,8,FALSE),0)</f>
        <v>1372442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302968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0</v>
      </c>
      <c r="E1611">
        <f>IFERROR(VLOOKUP(A1611,[1]Monitoramento_Base_somente_disp!$A:$J,8,FALSE),0)</f>
        <v>1782948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0</v>
      </c>
      <c r="E1612">
        <f>IFERROR(VLOOKUP(A1612,[1]Monitoramento_Base_somente_disp!$A:$J,8,FALSE),0)</f>
        <v>470030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0</v>
      </c>
      <c r="E1613">
        <f>IFERROR(VLOOKUP(A1613,[1]Monitoramento_Base_somente_disp!$A:$J,8,FALSE),0)</f>
        <v>4602228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0</v>
      </c>
      <c r="E1614">
        <f>IFERROR(VLOOKUP(A1614,[1]Monitoramento_Base_somente_disp!$A:$J,8,FALSE),0)</f>
        <v>3066382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0</v>
      </c>
      <c r="E1615">
        <f>IFERROR(VLOOKUP(A1615,[1]Monitoramento_Base_somente_disp!$A:$J,8,FALSE),0)</f>
        <v>4094524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0</v>
      </c>
      <c r="E1617">
        <f>IFERROR(VLOOKUP(A1617,[1]Monitoramento_Base_somente_disp!$A:$J,8,FALSE),0)</f>
        <v>772252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1226332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0</v>
      </c>
      <c r="E1620">
        <f>IFERROR(VLOOKUP(A1620,[1]Monitoramento_Base_somente_disp!$A:$J,8,FALSE),0)</f>
        <v>3096154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1192806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0</v>
      </c>
      <c r="E1622">
        <f>IFERROR(VLOOKUP(A1622,[1]Monitoramento_Base_somente_disp!$A:$J,8,FALSE),0)</f>
        <v>2237416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21106514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3456260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0</v>
      </c>
      <c r="E1626">
        <f>IFERROR(VLOOKUP(A1626,[1]Monitoramento_Base_somente_disp!$A:$J,8,FALSE),0)</f>
        <v>4034150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1847920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1854298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0</v>
      </c>
      <c r="E1629">
        <f>IFERROR(VLOOKUP(A1629,[1]Monitoramento_Base_somente_disp!$A:$J,8,FALSE),0)</f>
        <v>52383396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0</v>
      </c>
      <c r="E1630">
        <f>IFERROR(VLOOKUP(A1630,[1]Monitoramento_Base_somente_disp!$A:$J,8,FALSE),0)</f>
        <v>1520224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311993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0</v>
      </c>
      <c r="E1631">
        <f>IFERROR(VLOOKUP(A1631,[1]Monitoramento_Base_somente_disp!$A:$J,8,FALSE),0)</f>
        <v>7657274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1064162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0</v>
      </c>
      <c r="E1634">
        <f>IFERROR(VLOOKUP(A1634,[1]Monitoramento_Base_somente_disp!$A:$J,8,FALSE),0)</f>
        <v>16221852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716026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0</v>
      </c>
      <c r="E1636">
        <f>IFERROR(VLOOKUP(A1636,[1]Monitoramento_Base_somente_disp!$A:$J,8,FALSE),0)</f>
        <v>4763890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0</v>
      </c>
      <c r="E1637">
        <f>IFERROR(VLOOKUP(A1637,[1]Monitoramento_Base_somente_disp!$A:$J,8,FALSE),0)</f>
        <v>982694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109552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0</v>
      </c>
      <c r="E1640">
        <f>IFERROR(VLOOKUP(A1640,[1]Monitoramento_Base_somente_disp!$A:$J,8,FALSE),0)</f>
        <v>733420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0</v>
      </c>
      <c r="E1641">
        <f>IFERROR(VLOOKUP(A1641,[1]Monitoramento_Base_somente_disp!$A:$J,8,FALSE),0)</f>
        <v>7522396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0</v>
      </c>
      <c r="E1642">
        <f>IFERROR(VLOOKUP(A1642,[1]Monitoramento_Base_somente_disp!$A:$J,8,FALSE),0)</f>
        <v>7110672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0</v>
      </c>
      <c r="E1643">
        <f>IFERROR(VLOOKUP(A1643,[1]Monitoramento_Base_somente_disp!$A:$J,8,FALSE),0)</f>
        <v>10079358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2232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0</v>
      </c>
      <c r="E1645">
        <f>IFERROR(VLOOKUP(A1645,[1]Monitoramento_Base_somente_disp!$A:$J,8,FALSE),0)</f>
        <v>516820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609432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339962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0</v>
      </c>
      <c r="E1648">
        <f>IFERROR(VLOOKUP(A1648,[1]Monitoramento_Base_somente_disp!$A:$J,8,FALSE),0)</f>
        <v>1085586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22198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0</v>
      </c>
      <c r="E1649">
        <f>IFERROR(VLOOKUP(A1649,[1]Monitoramento_Base_somente_disp!$A:$J,8,FALSE),0)</f>
        <v>967122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349252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1484660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612702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0</v>
      </c>
      <c r="E1653">
        <f>IFERROR(VLOOKUP(A1653,[1]Monitoramento_Base_somente_disp!$A:$J,8,FALSE),0)</f>
        <v>1033340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0</v>
      </c>
      <c r="E1654">
        <f>IFERROR(VLOOKUP(A1654,[1]Monitoramento_Base_somente_disp!$A:$J,8,FALSE),0)</f>
        <v>289478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597040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0</v>
      </c>
      <c r="E1657">
        <f>IFERROR(VLOOKUP(A1657,[1]Monitoramento_Base_somente_disp!$A:$J,8,FALSE),0)</f>
        <v>3326134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0</v>
      </c>
      <c r="E1658">
        <f>IFERROR(VLOOKUP(A1658,[1]Monitoramento_Base_somente_disp!$A:$J,8,FALSE),0)</f>
        <v>107482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3358236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0</v>
      </c>
      <c r="E1660">
        <f>IFERROR(VLOOKUP(A1660,[1]Monitoramento_Base_somente_disp!$A:$J,8,FALSE),0)</f>
        <v>1449532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0</v>
      </c>
      <c r="E1661">
        <f>IFERROR(VLOOKUP(A1661,[1]Monitoramento_Base_somente_disp!$A:$J,8,FALSE),0)</f>
        <v>1730082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0</v>
      </c>
      <c r="E1662">
        <f>IFERROR(VLOOKUP(A1662,[1]Monitoramento_Base_somente_disp!$A:$J,8,FALSE),0)</f>
        <v>317486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0</v>
      </c>
      <c r="E1663">
        <f>IFERROR(VLOOKUP(A1663,[1]Monitoramento_Base_somente_disp!$A:$J,8,FALSE),0)</f>
        <v>533814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1865474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0</v>
      </c>
      <c r="E1665">
        <f>IFERROR(VLOOKUP(A1665,[1]Monitoramento_Base_somente_disp!$A:$J,8,FALSE),0)</f>
        <v>18095400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300964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181734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564412</v>
      </c>
      <c r="I1687">
        <f>IFERROR(VLOOKUP(A1687,[2]Sheet1!$A:$I,5,FALSE),0)</f>
        <v>9880259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117719</v>
      </c>
      <c r="I1774">
        <f>IFERROR(VLOOKUP(A1774,[2]Sheet1!$A:$I,5,FALSE),0)</f>
        <v>1149121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34230</v>
      </c>
      <c r="I1832">
        <f>IFERROR(VLOOKUP(A1832,[2]Sheet1!$A:$I,5,FALSE),0)</f>
        <v>431440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178438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51028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29876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39314</v>
      </c>
      <c r="I1910">
        <f>IFERROR(VLOOKUP(A1910,[2]Sheet1!$A:$I,5,FALSE),0)</f>
        <v>1286630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175382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19142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33138</v>
      </c>
      <c r="I1943">
        <f>IFERROR(VLOOKUP(A1943,[2]Sheet1!$A:$I,5,FALSE),0)</f>
        <v>272476</v>
      </c>
      <c r="J1943">
        <f>IFERROR(VLOOKUP(A1943,[2]Sheet1!$A:$I,6,FALSE),0)</f>
        <v>0</v>
      </c>
      <c r="K1943">
        <f>IFERROR(VLOOKUP(A1943,[2]Sheet1!$A:$I,7,FALSE),0)</f>
        <v>207007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945170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6732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9829003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25534</v>
      </c>
      <c r="I2097">
        <f>IFERROR(VLOOKUP(A2097,[2]Sheet1!$A:$I,5,FALSE),0)</f>
        <v>371101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826140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1178412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3405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1683</v>
      </c>
      <c r="E2141">
        <f>IFERROR(VLOOKUP(A2141,[1]Monitoramento_Base_somente_disp!$A:$J,8,FALSE),0)</f>
        <v>3680605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0</v>
      </c>
      <c r="E2142">
        <f>IFERROR(VLOOKUP(A2142,[1]Monitoramento_Base_somente_disp!$A:$J,8,FALSE),0)</f>
        <v>905318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1153068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5682</v>
      </c>
      <c r="O2143">
        <f>IFERROR(VLOOKUP(A2143,[3]Sheet1!$A:$G,3,FALSE),0)</f>
        <v>0</v>
      </c>
      <c r="P2143">
        <f>IFERROR(VLOOKUP(A2143,[3]Sheet1!$A:$G,4,FALSE),0)</f>
        <v>90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0</v>
      </c>
      <c r="E2144">
        <f>IFERROR(VLOOKUP(A2144,[1]Monitoramento_Base_somente_disp!$A:$J,8,FALSE),0)</f>
        <v>836146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5878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3047064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121313</v>
      </c>
      <c r="O2147">
        <f>IFERROR(VLOOKUP(A2147,[3]Sheet1!$A:$G,3,FALSE),0)</f>
        <v>0</v>
      </c>
      <c r="P2147">
        <f>IFERROR(VLOOKUP(A2147,[3]Sheet1!$A:$G,4,FALSE),0)</f>
        <v>1007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0</v>
      </c>
      <c r="E2148">
        <f>IFERROR(VLOOKUP(A2148,[1]Monitoramento_Base_somente_disp!$A:$J,8,FALSE),0)</f>
        <v>35714504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0</v>
      </c>
      <c r="P2148">
        <f>IFERROR(VLOOKUP(A2148,[3]Sheet1!$A:$G,4,FALSE),0)</f>
        <v>21867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678976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117383</v>
      </c>
      <c r="O2150">
        <f>IFERROR(VLOOKUP(A2150,[3]Sheet1!$A:$G,3,FALSE),0)</f>
        <v>0</v>
      </c>
      <c r="P2150">
        <f>IFERROR(VLOOKUP(A2150,[3]Sheet1!$A:$G,4,FALSE),0)</f>
        <v>1527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929026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Não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0</v>
      </c>
      <c r="E2153">
        <f>IFERROR(VLOOKUP(A2153,[1]Monitoramento_Base_somente_disp!$A:$J,8,FALSE),0)</f>
        <v>3675524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687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18668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3025238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1086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305540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1813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0</v>
      </c>
      <c r="P2159">
        <f>IFERROR(VLOOKUP(A2159,[3]Sheet1!$A:$G,4,FALSE),0)</f>
        <v>2672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97249</v>
      </c>
      <c r="O2161">
        <f>IFERROR(VLOOKUP(A2161,[3]Sheet1!$A:$G,3,FALSE),0)</f>
        <v>0</v>
      </c>
      <c r="P2161">
        <f>IFERROR(VLOOKUP(A2161,[3]Sheet1!$A:$G,4,FALSE),0)</f>
        <v>2291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372302</v>
      </c>
      <c r="O2162">
        <f>IFERROR(VLOOKUP(A2162,[3]Sheet1!$A:$G,3,FALSE),0)</f>
        <v>0</v>
      </c>
      <c r="P2162">
        <f>IFERROR(VLOOKUP(A2162,[3]Sheet1!$A:$G,4,FALSE),0)</f>
        <v>5810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5361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237651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0</v>
      </c>
      <c r="E2164">
        <f>IFERROR(VLOOKUP(A2164,[1]Monitoramento_Base_somente_disp!$A:$J,8,FALSE),0)</f>
        <v>3531710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2409286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4832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915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31080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1181366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155431</v>
      </c>
      <c r="O2171">
        <f>IFERROR(VLOOKUP(A2171,[3]Sheet1!$A:$G,3,FALSE),0)</f>
        <v>0</v>
      </c>
      <c r="P2171">
        <f>IFERROR(VLOOKUP(A2171,[3]Sheet1!$A:$G,4,FALSE),0)</f>
        <v>1371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2142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40278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0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553810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216525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230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395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628312918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4291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0</v>
      </c>
      <c r="P2182">
        <f>IFERROR(VLOOKUP(A2182,[3]Sheet1!$A:$G,4,FALSE),0)</f>
        <v>5918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1127052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0</v>
      </c>
      <c r="P2184">
        <f>IFERROR(VLOOKUP(A2184,[3]Sheet1!$A:$G,4,FALSE),0)</f>
        <v>2250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178930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0</v>
      </c>
      <c r="E2188">
        <f>IFERROR(VLOOKUP(A2188,[1]Monitoramento_Base_somente_disp!$A:$J,8,FALSE),0)</f>
        <v>2255934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563059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0</v>
      </c>
      <c r="E2189">
        <f>IFERROR(VLOOKUP(A2189,[1]Monitoramento_Base_somente_disp!$A:$J,8,FALSE),0)</f>
        <v>8051832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22858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0</v>
      </c>
      <c r="E2192">
        <f>IFERROR(VLOOKUP(A2192,[1]Monitoramento_Base_somente_disp!$A:$J,8,FALSE),0)</f>
        <v>1916124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354330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0</v>
      </c>
      <c r="E2193">
        <f>IFERROR(VLOOKUP(A2193,[1]Monitoramento_Base_somente_disp!$A:$J,8,FALSE),0)</f>
        <v>3383328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Não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0</v>
      </c>
      <c r="E2194">
        <f>IFERROR(VLOOKUP(A2194,[1]Monitoramento_Base_somente_disp!$A:$J,8,FALSE),0)</f>
        <v>2025576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897718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28340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195081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0</v>
      </c>
      <c r="E2198">
        <f>IFERROR(VLOOKUP(A2198,[1]Monitoramento_Base_somente_disp!$A:$J,8,FALSE),0)</f>
        <v>4292894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21188746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1646596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184750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46837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0</v>
      </c>
      <c r="E2202">
        <f>IFERROR(VLOOKUP(A2202,[1]Monitoramento_Base_somente_disp!$A:$J,8,FALSE),0)</f>
        <v>576510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0</v>
      </c>
      <c r="E2204">
        <f>IFERROR(VLOOKUP(A2204,[1]Monitoramento_Base_somente_disp!$A:$J,8,FALSE),0)</f>
        <v>2865770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5455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0</v>
      </c>
      <c r="E2205">
        <f>IFERROR(VLOOKUP(A2205,[1]Monitoramento_Base_somente_disp!$A:$J,8,FALSE),0)</f>
        <v>1096698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0</v>
      </c>
      <c r="E2206">
        <f>IFERROR(VLOOKUP(A2206,[1]Monitoramento_Base_somente_disp!$A:$J,8,FALSE),0)</f>
        <v>13476610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435589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0</v>
      </c>
      <c r="E2208">
        <f>IFERROR(VLOOKUP(A2208,[1]Monitoramento_Base_somente_disp!$A:$J,8,FALSE),0)</f>
        <v>7588648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951126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49878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0</v>
      </c>
      <c r="E2210">
        <f>IFERROR(VLOOKUP(A2210,[1]Monitoramento_Base_somente_disp!$A:$J,8,FALSE),0)</f>
        <v>10343172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2930744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1784924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6505536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2779424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2329760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0</v>
      </c>
      <c r="E2216">
        <f>IFERROR(VLOOKUP(A2216,[1]Monitoramento_Base_somente_disp!$A:$J,8,FALSE),0)</f>
        <v>3242212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124239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0</v>
      </c>
      <c r="E2217">
        <f>IFERROR(VLOOKUP(A2217,[1]Monitoramento_Base_somente_disp!$A:$J,8,FALSE),0)</f>
        <v>1094838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886056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3716844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0</v>
      </c>
      <c r="E2222">
        <f>IFERROR(VLOOKUP(A2222,[1]Monitoramento_Base_somente_disp!$A:$J,8,FALSE),0)</f>
        <v>745542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0</v>
      </c>
      <c r="E2223">
        <f>IFERROR(VLOOKUP(A2223,[1]Monitoramento_Base_somente_disp!$A:$J,8,FALSE),0)</f>
        <v>1731200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0</v>
      </c>
      <c r="E2224">
        <f>IFERROR(VLOOKUP(A2224,[1]Monitoramento_Base_somente_disp!$A:$J,8,FALSE),0)</f>
        <v>11501782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0</v>
      </c>
      <c r="E2225">
        <f>IFERROR(VLOOKUP(A2225,[1]Monitoramento_Base_somente_disp!$A:$J,8,FALSE),0)</f>
        <v>4664128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0</v>
      </c>
      <c r="E2226">
        <f>IFERROR(VLOOKUP(A2226,[1]Monitoramento_Base_somente_disp!$A:$J,8,FALSE),0)</f>
        <v>3211524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31528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4623280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4893536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2851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792820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86518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0</v>
      </c>
      <c r="E2233">
        <f>IFERROR(VLOOKUP(A2233,[1]Monitoramento_Base_somente_disp!$A:$J,8,FALSE),0)</f>
        <v>487414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0</v>
      </c>
      <c r="E2234">
        <f>IFERROR(VLOOKUP(A2234,[1]Monitoramento_Base_somente_disp!$A:$J,8,FALSE),0)</f>
        <v>3976050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0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Não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539226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25778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32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1041538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Não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0</v>
      </c>
      <c r="E2243">
        <f>IFERROR(VLOOKUP(A2243,[1]Monitoramento_Base_somente_disp!$A:$J,8,FALSE),0)</f>
        <v>244792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0</v>
      </c>
      <c r="E2245">
        <f>IFERROR(VLOOKUP(A2245,[1]Monitoramento_Base_somente_disp!$A:$J,8,FALSE),0)</f>
        <v>2841118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2937820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0</v>
      </c>
      <c r="E2249">
        <f>IFERROR(VLOOKUP(A2249,[1]Monitoramento_Base_somente_disp!$A:$J,8,FALSE),0)</f>
        <v>1430832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55859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0</v>
      </c>
      <c r="E2251">
        <f>IFERROR(VLOOKUP(A2251,[1]Monitoramento_Base_somente_disp!$A:$J,8,FALSE),0)</f>
        <v>655814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720782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1177382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1177</v>
      </c>
      <c r="E2255">
        <f>IFERROR(VLOOKUP(A2255,[1]Monitoramento_Base_somente_disp!$A:$J,8,FALSE),0)</f>
        <v>38399349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2442674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0</v>
      </c>
      <c r="E2256">
        <f>IFERROR(VLOOKUP(A2256,[1]Monitoramento_Base_somente_disp!$A:$J,8,FALSE),0)</f>
        <v>25054014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36504</v>
      </c>
      <c r="O2257">
        <f>IFERROR(VLOOKUP(A2257,[3]Sheet1!$A:$G,3,FALSE),0)</f>
        <v>60317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735570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13551</v>
      </c>
      <c r="E2259">
        <f>IFERROR(VLOOKUP(A2259,[1]Monitoramento_Base_somente_disp!$A:$J,8,FALSE),0)</f>
        <v>6207840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14029</v>
      </c>
      <c r="O2260">
        <f>IFERROR(VLOOKUP(A2260,[3]Sheet1!$A:$G,3,FALSE),0)</f>
        <v>174275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0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Não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0</v>
      </c>
      <c r="E2263">
        <f>IFERROR(VLOOKUP(A2263,[1]Monitoramento_Base_somente_disp!$A:$J,8,FALSE),0)</f>
        <v>575900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2598068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49000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2880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80352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0</v>
      </c>
      <c r="E2270">
        <f>IFERROR(VLOOKUP(A2270,[1]Monitoramento_Base_somente_disp!$A:$J,8,FALSE),0)</f>
        <v>3884082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1366846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339962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0</v>
      </c>
      <c r="E2275">
        <f>IFERROR(VLOOKUP(A2275,[1]Monitoramento_Base_somente_disp!$A:$J,8,FALSE),0)</f>
        <v>285582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0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Não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58400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0</v>
      </c>
      <c r="E2284">
        <f>IFERROR(VLOOKUP(A2284,[1]Monitoramento_Base_somente_disp!$A:$J,8,FALSE),0)</f>
        <v>675270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6076470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4908474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0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Não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757760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0</v>
      </c>
      <c r="E2291">
        <f>IFERROR(VLOOKUP(A2291,[1]Monitoramento_Base_somente_disp!$A:$J,8,FALSE),0)</f>
        <v>5385578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27871</v>
      </c>
      <c r="O2293">
        <f>IFERROR(VLOOKUP(A2293,[3]Sheet1!$A:$G,3,FALSE),0)</f>
        <v>218192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279380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420592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0</v>
      </c>
      <c r="E2295">
        <f>IFERROR(VLOOKUP(A2295,[1]Monitoramento_Base_somente_disp!$A:$J,8,FALSE),0)</f>
        <v>4510300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4826870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2702638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0</v>
      </c>
      <c r="E2299">
        <f>IFERROR(VLOOKUP(A2299,[1]Monitoramento_Base_somente_disp!$A:$J,8,FALSE),0)</f>
        <v>59485922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5309588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0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844924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0</v>
      </c>
      <c r="I2304">
        <f>IFERROR(VLOOKUP(A2304,[2]Sheet1!$A:$I,5,FALSE),0)</f>
        <v>0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Não</v>
      </c>
      <c r="U2304" t="str">
        <f t="shared" si="212"/>
        <v>Sim</v>
      </c>
      <c r="V2304" t="str">
        <f t="shared" si="213"/>
        <v>Não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391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57067</v>
      </c>
      <c r="O2307">
        <f>IFERROR(VLOOKUP(A2307,[3]Sheet1!$A:$G,3,FALSE),0)</f>
        <v>1171317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900300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1547278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5380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9</v>
      </c>
      <c r="E2312">
        <f>IFERROR(VLOOKUP(A2312,[1]Monitoramento_Base_somente_disp!$A:$J,8,FALSE),0)</f>
        <v>39541300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197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214145</v>
      </c>
      <c r="O2315">
        <f>IFERROR(VLOOKUP(A2315,[3]Sheet1!$A:$G,3,FALSE),0)</f>
        <v>920836</v>
      </c>
      <c r="P2315">
        <f>IFERROR(VLOOKUP(A2315,[3]Sheet1!$A:$G,4,FALSE),0)</f>
        <v>3215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3466870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4704238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13231672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823166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0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Não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525132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53278522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494828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455721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0</v>
      </c>
      <c r="E2331">
        <f>IFERROR(VLOOKUP(A2331,[1]Monitoramento_Base_somente_disp!$A:$J,8,FALSE),0)</f>
        <v>66104238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3416492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0</v>
      </c>
      <c r="E2340">
        <f>IFERROR(VLOOKUP(A2340,[1]Monitoramento_Base_somente_disp!$A:$J,8,FALSE),0)</f>
        <v>1528818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3309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2931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192</v>
      </c>
      <c r="E2345">
        <f>IFERROR(VLOOKUP(A2345,[1]Monitoramento_Base_somente_disp!$A:$J,8,FALSE),0)</f>
        <v>19593090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0</v>
      </c>
      <c r="I2345">
        <f>IFERROR(VLOOKUP(A2345,[2]Sheet1!$A:$I,5,FALSE),0)</f>
        <v>0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203</v>
      </c>
      <c r="E2346">
        <f>IFERROR(VLOOKUP(A2346,[1]Monitoramento_Base_somente_disp!$A:$J,8,FALSE),0)</f>
        <v>1002336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79922418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941230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15017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131832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0</v>
      </c>
      <c r="E2352">
        <f>IFERROR(VLOOKUP(A2352,[1]Monitoramento_Base_somente_disp!$A:$J,8,FALSE),0)</f>
        <v>774888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1656350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0</v>
      </c>
      <c r="E2356">
        <f>IFERROR(VLOOKUP(A2356,[1]Monitoramento_Base_somente_disp!$A:$J,8,FALSE),0)</f>
        <v>3967946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1561066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0</v>
      </c>
      <c r="I2357">
        <f>IFERROR(VLOOKUP(A2357,[2]Sheet1!$A:$I,5,FALSE),0)</f>
        <v>0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Não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3185844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1786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0</v>
      </c>
      <c r="E2361">
        <f>IFERROR(VLOOKUP(A2361,[1]Monitoramento_Base_somente_disp!$A:$J,8,FALSE),0)</f>
        <v>575548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0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Não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0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Não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0</v>
      </c>
      <c r="E2369">
        <f>IFERROR(VLOOKUP(A2369,[1]Monitoramento_Base_somente_disp!$A:$J,8,FALSE),0)</f>
        <v>355366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46654762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0</v>
      </c>
      <c r="I2371">
        <f>IFERROR(VLOOKUP(A2371,[2]Sheet1!$A:$I,5,FALSE),0)</f>
        <v>0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Não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0</v>
      </c>
      <c r="E2372">
        <f>IFERROR(VLOOKUP(A2372,[1]Monitoramento_Base_somente_disp!$A:$J,8,FALSE),0)</f>
        <v>11899636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49782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0</v>
      </c>
      <c r="E2375">
        <f>IFERROR(VLOOKUP(A2375,[1]Monitoramento_Base_somente_disp!$A:$J,8,FALSE),0)</f>
        <v>511224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292158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13332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0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Não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0</v>
      </c>
      <c r="E2380">
        <f>IFERROR(VLOOKUP(A2380,[1]Monitoramento_Base_somente_disp!$A:$J,8,FALSE),0)</f>
        <v>7463792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379888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206135</v>
      </c>
      <c r="O2383">
        <f>IFERROR(VLOOKUP(A2383,[3]Sheet1!$A:$G,3,FALSE),0)</f>
        <v>1526305</v>
      </c>
      <c r="P2383">
        <f>IFERROR(VLOOKUP(A2383,[3]Sheet1!$A:$G,4,FALSE),0)</f>
        <v>2282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115671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2373</v>
      </c>
      <c r="E2385">
        <f>IFERROR(VLOOKUP(A2385,[1]Monitoramento_Base_somente_disp!$A:$J,8,FALSE),0)</f>
        <v>954300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12138352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0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Não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0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Não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329390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0</v>
      </c>
      <c r="E2392">
        <f>IFERROR(VLOOKUP(A2392,[1]Monitoramento_Base_somente_disp!$A:$J,8,FALSE),0)</f>
        <v>1889466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7245218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6958118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0</v>
      </c>
      <c r="I2398">
        <f>IFERROR(VLOOKUP(A2398,[2]Sheet1!$A:$I,5,FALSE),0)</f>
        <v>0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Não</v>
      </c>
      <c r="U2398" t="str">
        <f t="shared" si="224"/>
        <v>Não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321116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0</v>
      </c>
      <c r="E2399">
        <f>IFERROR(VLOOKUP(A2399,[1]Monitoramento_Base_somente_disp!$A:$J,8,FALSE),0)</f>
        <v>5145604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0</v>
      </c>
      <c r="E2400">
        <f>IFERROR(VLOOKUP(A2400,[1]Monitoramento_Base_somente_disp!$A:$J,8,FALSE),0)</f>
        <v>1586438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198679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0</v>
      </c>
      <c r="E2401">
        <f>IFERROR(VLOOKUP(A2401,[1]Monitoramento_Base_somente_disp!$A:$J,8,FALSE),0)</f>
        <v>2477946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218030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0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6439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661589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0</v>
      </c>
      <c r="E2406">
        <f>IFERROR(VLOOKUP(A2406,[1]Monitoramento_Base_somente_disp!$A:$J,8,FALSE),0)</f>
        <v>12967490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17986</v>
      </c>
      <c r="O2408">
        <f>IFERROR(VLOOKUP(A2408,[3]Sheet1!$A:$G,3,FALSE),0)</f>
        <v>361060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1406032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0</v>
      </c>
      <c r="E2410">
        <f>IFERROR(VLOOKUP(A2410,[1]Monitoramento_Base_somente_disp!$A:$J,8,FALSE),0)</f>
        <v>717520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0</v>
      </c>
      <c r="E2412">
        <f>IFERROR(VLOOKUP(A2412,[1]Monitoramento_Base_somente_disp!$A:$J,8,FALSE),0)</f>
        <v>5408904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294328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14078</v>
      </c>
      <c r="E2418">
        <f>IFERROR(VLOOKUP(A2418,[1]Monitoramento_Base_somente_disp!$A:$J,8,FALSE),0)</f>
        <v>5582170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0</v>
      </c>
      <c r="E2421">
        <f>IFERROR(VLOOKUP(A2421,[1]Monitoramento_Base_somente_disp!$A:$J,8,FALSE),0)</f>
        <v>3491896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163895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0</v>
      </c>
      <c r="E2423">
        <f>IFERROR(VLOOKUP(A2423,[1]Monitoramento_Base_somente_disp!$A:$J,8,FALSE),0)</f>
        <v>1528994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7310792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0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0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Não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1346686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1034360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1521276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0</v>
      </c>
      <c r="E2436">
        <f>IFERROR(VLOOKUP(A2436,[1]Monitoramento_Base_somente_disp!$A:$J,8,FALSE),0)</f>
        <v>3038872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807476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13577528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103103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0</v>
      </c>
      <c r="E2439">
        <f>IFERROR(VLOOKUP(A2439,[1]Monitoramento_Base_somente_disp!$A:$J,8,FALSE),0)</f>
        <v>733988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1553</v>
      </c>
      <c r="E2440">
        <f>IFERROR(VLOOKUP(A2440,[1]Monitoramento_Base_somente_disp!$A:$J,8,FALSE),0)</f>
        <v>935844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10376724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Não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81826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0</v>
      </c>
      <c r="E2447">
        <f>IFERROR(VLOOKUP(A2447,[1]Monitoramento_Base_somente_disp!$A:$J,8,FALSE),0)</f>
        <v>517654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102384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6062566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114522</v>
      </c>
      <c r="O2454">
        <f>IFERROR(VLOOKUP(A2454,[3]Sheet1!$A:$G,3,FALSE),0)</f>
        <v>2722222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147870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0</v>
      </c>
      <c r="E2455">
        <f>IFERROR(VLOOKUP(A2455,[1]Monitoramento_Base_somente_disp!$A:$J,8,FALSE),0)</f>
        <v>926932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195666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0</v>
      </c>
      <c r="E2460">
        <f>IFERROR(VLOOKUP(A2460,[1]Monitoramento_Base_somente_disp!$A:$J,8,FALSE),0)</f>
        <v>3224182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Não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51467</v>
      </c>
      <c r="O2466">
        <f>IFERROR(VLOOKUP(A2466,[3]Sheet1!$A:$G,3,FALSE),0)</f>
        <v>502511</v>
      </c>
      <c r="P2466">
        <f>IFERROR(VLOOKUP(A2466,[3]Sheet1!$A:$G,4,FALSE),0)</f>
        <v>93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0</v>
      </c>
      <c r="E2467">
        <f>IFERROR(VLOOKUP(A2467,[1]Monitoramento_Base_somente_disp!$A:$J,8,FALSE),0)</f>
        <v>2041182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3531</v>
      </c>
      <c r="E2468">
        <f>IFERROR(VLOOKUP(A2468,[1]Monitoramento_Base_somente_disp!$A:$J,8,FALSE),0)</f>
        <v>5636310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17767300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469482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0</v>
      </c>
      <c r="E2476">
        <f>IFERROR(VLOOKUP(A2476,[1]Monitoramento_Base_somente_disp!$A:$J,8,FALSE),0)</f>
        <v>4109300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0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650</v>
      </c>
      <c r="E2478">
        <f>IFERROR(VLOOKUP(A2478,[1]Monitoramento_Base_somente_disp!$A:$J,8,FALSE),0)</f>
        <v>5585762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8627</v>
      </c>
      <c r="O2480">
        <f>IFERROR(VLOOKUP(A2480,[3]Sheet1!$A:$G,3,FALSE),0)</f>
        <v>43106</v>
      </c>
      <c r="P2480">
        <f>IFERROR(VLOOKUP(A2480,[3]Sheet1!$A:$G,4,FALSE),0)</f>
        <v>88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840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34280</v>
      </c>
      <c r="O2481">
        <f>IFERROR(VLOOKUP(A2481,[3]Sheet1!$A:$G,3,FALSE),0)</f>
        <v>646495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358578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0</v>
      </c>
      <c r="E2483">
        <f>IFERROR(VLOOKUP(A2483,[1]Monitoramento_Base_somente_disp!$A:$J,8,FALSE),0)</f>
        <v>6506204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2674336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7290798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540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0</v>
      </c>
      <c r="E2490">
        <f>IFERROR(VLOOKUP(A2490,[1]Monitoramento_Base_somente_disp!$A:$J,8,FALSE),0)</f>
        <v>4481984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287873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0</v>
      </c>
      <c r="E2492">
        <f>IFERROR(VLOOKUP(A2492,[1]Monitoramento_Base_somente_disp!$A:$J,8,FALSE),0)</f>
        <v>2087536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0</v>
      </c>
      <c r="I2494">
        <f>IFERROR(VLOOKUP(A2494,[2]Sheet1!$A:$I,5,FALSE),0)</f>
        <v>0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Não</v>
      </c>
      <c r="U2494" t="str">
        <f t="shared" si="230"/>
        <v>Não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0</v>
      </c>
      <c r="E2498">
        <f>IFERROR(VLOOKUP(A2498,[1]Monitoramento_Base_somente_disp!$A:$J,8,FALSE),0)</f>
        <v>727884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1059556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33812</v>
      </c>
      <c r="I2500">
        <f>IFERROR(VLOOKUP(A2500,[2]Sheet1!$A:$I,5,FALSE),0)</f>
        <v>232397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1174482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0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Não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8110044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0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Não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1872</v>
      </c>
      <c r="E2504">
        <f>IFERROR(VLOOKUP(A2504,[1]Monitoramento_Base_somente_disp!$A:$J,8,FALSE),0)</f>
        <v>1164074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0</v>
      </c>
      <c r="E2505">
        <f>IFERROR(VLOOKUP(A2505,[1]Monitoramento_Base_somente_disp!$A:$J,8,FALSE),0)</f>
        <v>680652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34618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2663742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0</v>
      </c>
      <c r="E2510">
        <f>IFERROR(VLOOKUP(A2510,[1]Monitoramento_Base_somente_disp!$A:$J,8,FALSE),0)</f>
        <v>26263783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0</v>
      </c>
      <c r="E2511">
        <f>IFERROR(VLOOKUP(A2511,[1]Monitoramento_Base_somente_disp!$A:$J,8,FALSE),0)</f>
        <v>299142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1669</v>
      </c>
      <c r="E2514">
        <f>IFERROR(VLOOKUP(A2514,[1]Monitoramento_Base_somente_disp!$A:$J,8,FALSE),0)</f>
        <v>6334165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4126988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0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Não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32070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0</v>
      </c>
      <c r="E2520">
        <f>IFERROR(VLOOKUP(A2520,[1]Monitoramento_Base_somente_disp!$A:$J,8,FALSE),0)</f>
        <v>339172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0</v>
      </c>
      <c r="E2521">
        <f>IFERROR(VLOOKUP(A2521,[1]Monitoramento_Base_somente_disp!$A:$J,8,FALSE),0)</f>
        <v>2515266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974561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0</v>
      </c>
      <c r="E2522">
        <f>IFERROR(VLOOKUP(A2522,[1]Monitoramento_Base_somente_disp!$A:$J,8,FALSE),0)</f>
        <v>12980562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0</v>
      </c>
      <c r="E2524">
        <f>IFERROR(VLOOKUP(A2524,[1]Monitoramento_Base_somente_disp!$A:$J,8,FALSE),0)</f>
        <v>1287678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0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Não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0</v>
      </c>
      <c r="E2528">
        <f>IFERROR(VLOOKUP(A2528,[1]Monitoramento_Base_somente_disp!$A:$J,8,FALSE),0)</f>
        <v>3645674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Não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699982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0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Não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477919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0</v>
      </c>
      <c r="E2533">
        <f>IFERROR(VLOOKUP(A2533,[1]Monitoramento_Base_somente_disp!$A:$J,8,FALSE),0)</f>
        <v>5015448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508976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766622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2407</v>
      </c>
      <c r="E2538">
        <f>IFERROR(VLOOKUP(A2538,[1]Monitoramento_Base_somente_disp!$A:$J,8,FALSE),0)</f>
        <v>2155097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119629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0</v>
      </c>
      <c r="E2541">
        <f>IFERROR(VLOOKUP(A2541,[1]Monitoramento_Base_somente_disp!$A:$J,8,FALSE),0)</f>
        <v>2095090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0</v>
      </c>
      <c r="E2544">
        <f>IFERROR(VLOOKUP(A2544,[1]Monitoramento_Base_somente_disp!$A:$J,8,FALSE),0)</f>
        <v>381596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902546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0</v>
      </c>
      <c r="E2547">
        <f>IFERROR(VLOOKUP(A2547,[1]Monitoramento_Base_somente_disp!$A:$J,8,FALSE),0)</f>
        <v>3888460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5892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3245450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0</v>
      </c>
      <c r="E2557">
        <f>IFERROR(VLOOKUP(A2557,[1]Monitoramento_Base_somente_disp!$A:$J,8,FALSE),0)</f>
        <v>975980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25834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7433192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0</v>
      </c>
      <c r="E2565">
        <f>IFERROR(VLOOKUP(A2565,[1]Monitoramento_Base_somente_disp!$A:$J,8,FALSE),0)</f>
        <v>747840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3036642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5918106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0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1638880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0</v>
      </c>
      <c r="E2576">
        <f>IFERROR(VLOOKUP(A2576,[1]Monitoramento_Base_somente_disp!$A:$J,8,FALSE),0)</f>
        <v>1872272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952630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0</v>
      </c>
      <c r="E2578">
        <f>IFERROR(VLOOKUP(A2578,[1]Monitoramento_Base_somente_disp!$A:$J,8,FALSE),0)</f>
        <v>175408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473338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51225</v>
      </c>
      <c r="O2581">
        <f>IFERROR(VLOOKUP(A2581,[3]Sheet1!$A:$G,3,FALSE),0)</f>
        <v>1220319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12504240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191791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0</v>
      </c>
      <c r="E2583">
        <f>IFERROR(VLOOKUP(A2583,[1]Monitoramento_Base_somente_disp!$A:$J,8,FALSE),0)</f>
        <v>1140956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11283</v>
      </c>
      <c r="O2584">
        <f>IFERROR(VLOOKUP(A2584,[3]Sheet1!$A:$G,3,FALSE),0)</f>
        <v>1159424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0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Não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18640700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0</v>
      </c>
      <c r="E2593">
        <f>IFERROR(VLOOKUP(A2593,[1]Monitoramento_Base_somente_disp!$A:$J,8,FALSE),0)</f>
        <v>339072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0</v>
      </c>
      <c r="E2594">
        <f>IFERROR(VLOOKUP(A2594,[1]Monitoramento_Base_somente_disp!$A:$J,8,FALSE),0)</f>
        <v>1612952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568510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4136354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605988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283678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114609</v>
      </c>
      <c r="O2599">
        <f>IFERROR(VLOOKUP(A2599,[3]Sheet1!$A:$G,3,FALSE),0)</f>
        <v>536365</v>
      </c>
      <c r="P2599">
        <f>IFERROR(VLOOKUP(A2599,[3]Sheet1!$A:$G,4,FALSE),0)</f>
        <v>380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0</v>
      </c>
      <c r="E2600">
        <f>IFERROR(VLOOKUP(A2600,[1]Monitoramento_Base_somente_disp!$A:$J,8,FALSE),0)</f>
        <v>364000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974598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1140156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810332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5060204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0</v>
      </c>
      <c r="E2609">
        <f>IFERROR(VLOOKUP(A2609,[1]Monitoramento_Base_somente_disp!$A:$J,8,FALSE),0)</f>
        <v>1162474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84614</v>
      </c>
      <c r="O2612">
        <f>IFERROR(VLOOKUP(A2612,[3]Sheet1!$A:$G,3,FALSE),0)</f>
        <v>734810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61080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0</v>
      </c>
      <c r="E2616">
        <f>IFERROR(VLOOKUP(A2616,[1]Monitoramento_Base_somente_disp!$A:$J,8,FALSE),0)</f>
        <v>1449620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58364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0</v>
      </c>
      <c r="E2623">
        <f>IFERROR(VLOOKUP(A2623,[1]Monitoramento_Base_somente_disp!$A:$J,8,FALSE),0)</f>
        <v>2779206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15391072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0</v>
      </c>
      <c r="E2625">
        <f>IFERROR(VLOOKUP(A2625,[1]Monitoramento_Base_somente_disp!$A:$J,8,FALSE),0)</f>
        <v>3072588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4507706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1480670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2363430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2701352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640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699106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246279</v>
      </c>
      <c r="O2639">
        <f>IFERROR(VLOOKUP(A2639,[3]Sheet1!$A:$G,3,FALSE),0)</f>
        <v>877727</v>
      </c>
      <c r="P2639">
        <f>IFERROR(VLOOKUP(A2639,[3]Sheet1!$A:$G,4,FALSE),0)</f>
        <v>2374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4881732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1087870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3861532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9392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142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1895606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0</v>
      </c>
      <c r="E2651">
        <f>IFERROR(VLOOKUP(A2651,[1]Monitoramento_Base_somente_disp!$A:$J,8,FALSE),0)</f>
        <v>890748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4365754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65694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115771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372466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0</v>
      </c>
      <c r="E2655">
        <f>IFERROR(VLOOKUP(A2655,[1]Monitoramento_Base_somente_disp!$A:$J,8,FALSE),0)</f>
        <v>421672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958034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1522074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0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1060846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0</v>
      </c>
      <c r="E2667">
        <f>IFERROR(VLOOKUP(A2667,[1]Monitoramento_Base_somente_disp!$A:$J,8,FALSE),0)</f>
        <v>241884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2180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2786962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472002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193920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380604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164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0</v>
      </c>
      <c r="E2677">
        <f>IFERROR(VLOOKUP(A2677,[1]Monitoramento_Base_somente_disp!$A:$J,8,FALSE),0)</f>
        <v>291864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7273306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282528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0</v>
      </c>
      <c r="E2680">
        <f>IFERROR(VLOOKUP(A2680,[1]Monitoramento_Base_somente_disp!$A:$J,8,FALSE),0)</f>
        <v>2515708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2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91634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0</v>
      </c>
      <c r="E2684">
        <f>IFERROR(VLOOKUP(A2684,[1]Monitoramento_Base_somente_disp!$A:$J,8,FALSE),0)</f>
        <v>784770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1259240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0</v>
      </c>
      <c r="E2688">
        <f>IFERROR(VLOOKUP(A2688,[1]Monitoramento_Base_somente_disp!$A:$J,8,FALSE),0)</f>
        <v>798998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0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Não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660982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2998326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0</v>
      </c>
      <c r="E2698">
        <f>IFERROR(VLOOKUP(A2698,[1]Monitoramento_Base_somente_disp!$A:$J,8,FALSE),0)</f>
        <v>824166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266628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380307892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1413744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20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29206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1567548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0</v>
      </c>
      <c r="E2708">
        <f>IFERROR(VLOOKUP(A2708,[1]Monitoramento_Base_somente_disp!$A:$J,8,FALSE),0)</f>
        <v>1447606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436696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425708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49418080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2155</v>
      </c>
      <c r="E2712">
        <f>IFERROR(VLOOKUP(A2712,[1]Monitoramento_Base_somente_disp!$A:$J,8,FALSE),0)</f>
        <v>1239905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0</v>
      </c>
      <c r="E2713">
        <f>IFERROR(VLOOKUP(A2713,[1]Monitoramento_Base_somente_disp!$A:$J,8,FALSE),0)</f>
        <v>577180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449317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0</v>
      </c>
      <c r="E2716">
        <f>IFERROR(VLOOKUP(A2716,[1]Monitoramento_Base_somente_disp!$A:$J,8,FALSE),0)</f>
        <v>3491886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203356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2864446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50428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685328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0</v>
      </c>
      <c r="E2724">
        <f>IFERROR(VLOOKUP(A2724,[1]Monitoramento_Base_somente_disp!$A:$J,8,FALSE),0)</f>
        <v>1660284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0</v>
      </c>
      <c r="E2725">
        <f>IFERROR(VLOOKUP(A2725,[1]Monitoramento_Base_somente_disp!$A:$J,8,FALSE),0)</f>
        <v>995934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0</v>
      </c>
      <c r="E2726">
        <f>IFERROR(VLOOKUP(A2726,[1]Monitoramento_Base_somente_disp!$A:$J,8,FALSE),0)</f>
        <v>2857990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31966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434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47260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4900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0</v>
      </c>
      <c r="E2738">
        <f>IFERROR(VLOOKUP(A2738,[1]Monitoramento_Base_somente_disp!$A:$J,8,FALSE),0)</f>
        <v>2796912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0</v>
      </c>
      <c r="E2740">
        <f>IFERROR(VLOOKUP(A2740,[1]Monitoramento_Base_somente_disp!$A:$J,8,FALSE),0)</f>
        <v>398604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231888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176170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1541796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2110568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3796756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0</v>
      </c>
      <c r="E2747">
        <f>IFERROR(VLOOKUP(A2747,[1]Monitoramento_Base_somente_disp!$A:$J,8,FALSE),0)</f>
        <v>3379514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183856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1952016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55391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802</v>
      </c>
      <c r="E2750">
        <f>IFERROR(VLOOKUP(A2750,[1]Monitoramento_Base_somente_disp!$A:$J,8,FALSE),0)</f>
        <v>436550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166608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0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Não</v>
      </c>
      <c r="U2752" t="str">
        <f t="shared" si="254"/>
        <v>Sim</v>
      </c>
      <c r="V2752" t="str">
        <f t="shared" si="255"/>
        <v>Não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5908854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0</v>
      </c>
      <c r="E2757">
        <f>IFERROR(VLOOKUP(A2757,[1]Monitoramento_Base_somente_disp!$A:$J,8,FALSE),0)</f>
        <v>3319532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489666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172282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880732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1314900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40684320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384096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0</v>
      </c>
      <c r="E2766">
        <f>IFERROR(VLOOKUP(A2766,[1]Monitoramento_Base_somente_disp!$A:$J,8,FALSE),0)</f>
        <v>5838146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371007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393444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0</v>
      </c>
      <c r="E2771">
        <f>IFERROR(VLOOKUP(A2771,[1]Monitoramento_Base_somente_disp!$A:$J,8,FALSE),0)</f>
        <v>999846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116047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0</v>
      </c>
      <c r="E2772">
        <f>IFERROR(VLOOKUP(A2772,[1]Monitoramento_Base_somente_disp!$A:$J,8,FALSE),0)</f>
        <v>1013460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7501144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2798080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0</v>
      </c>
      <c r="E2775">
        <f>IFERROR(VLOOKUP(A2775,[1]Monitoramento_Base_somente_disp!$A:$J,8,FALSE),0)</f>
        <v>466910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19796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1899832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1332442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0</v>
      </c>
      <c r="E2779">
        <f>IFERROR(VLOOKUP(A2779,[1]Monitoramento_Base_somente_disp!$A:$J,8,FALSE),0)</f>
        <v>1381078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0</v>
      </c>
      <c r="E2780">
        <f>IFERROR(VLOOKUP(A2780,[1]Monitoramento_Base_somente_disp!$A:$J,8,FALSE),0)</f>
        <v>509630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0</v>
      </c>
      <c r="E2781">
        <f>IFERROR(VLOOKUP(A2781,[1]Monitoramento_Base_somente_disp!$A:$J,8,FALSE),0)</f>
        <v>333380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140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0</v>
      </c>
      <c r="E2785">
        <f>IFERROR(VLOOKUP(A2785,[1]Monitoramento_Base_somente_disp!$A:$J,8,FALSE),0)</f>
        <v>2144774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910990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0</v>
      </c>
      <c r="E2787">
        <f>IFERROR(VLOOKUP(A2787,[1]Monitoramento_Base_somente_disp!$A:$J,8,FALSE),0)</f>
        <v>941490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0</v>
      </c>
      <c r="E2788">
        <f>IFERROR(VLOOKUP(A2788,[1]Monitoramento_Base_somente_disp!$A:$J,8,FALSE),0)</f>
        <v>410030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150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800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139040</v>
      </c>
      <c r="O2793">
        <f>IFERROR(VLOOKUP(A2793,[3]Sheet1!$A:$G,3,FALSE),0)</f>
        <v>486102</v>
      </c>
      <c r="P2793">
        <f>IFERROR(VLOOKUP(A2793,[3]Sheet1!$A:$G,4,FALSE),0)</f>
        <v>2208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422850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91621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0</v>
      </c>
      <c r="E2796">
        <f>IFERROR(VLOOKUP(A2796,[1]Monitoramento_Base_somente_disp!$A:$J,8,FALSE),0)</f>
        <v>292242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0</v>
      </c>
      <c r="E2799">
        <f>IFERROR(VLOOKUP(A2799,[1]Monitoramento_Base_somente_disp!$A:$J,8,FALSE),0)</f>
        <v>47429600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1331</v>
      </c>
      <c r="E2800">
        <f>IFERROR(VLOOKUP(A2800,[1]Monitoramento_Base_somente_disp!$A:$J,8,FALSE),0)</f>
        <v>1703117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0</v>
      </c>
      <c r="E2805">
        <f>IFERROR(VLOOKUP(A2805,[1]Monitoramento_Base_somente_disp!$A:$J,8,FALSE),0)</f>
        <v>1013522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372462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0</v>
      </c>
      <c r="E2806">
        <f>IFERROR(VLOOKUP(A2806,[1]Monitoramento_Base_somente_disp!$A:$J,8,FALSE),0)</f>
        <v>11170798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258211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0</v>
      </c>
      <c r="E2809">
        <f>IFERROR(VLOOKUP(A2809,[1]Monitoramento_Base_somente_disp!$A:$J,8,FALSE),0)</f>
        <v>3141466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121138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94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2336938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8211182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0</v>
      </c>
      <c r="E2820">
        <f>IFERROR(VLOOKUP(A2820,[1]Monitoramento_Base_somente_disp!$A:$J,8,FALSE),0)</f>
        <v>369662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0</v>
      </c>
      <c r="E2821">
        <f>IFERROR(VLOOKUP(A2821,[1]Monitoramento_Base_somente_disp!$A:$J,8,FALSE),0)</f>
        <v>631532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3245</v>
      </c>
      <c r="E2822">
        <f>IFERROR(VLOOKUP(A2822,[1]Monitoramento_Base_somente_disp!$A:$J,8,FALSE),0)</f>
        <v>1415805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523360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79045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0</v>
      </c>
      <c r="E2825">
        <f>IFERROR(VLOOKUP(A2825,[1]Monitoramento_Base_somente_disp!$A:$J,8,FALSE),0)</f>
        <v>748882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0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Não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77855</v>
      </c>
      <c r="O2828">
        <f>IFERROR(VLOOKUP(A2828,[3]Sheet1!$A:$G,3,FALSE),0)</f>
        <v>7934423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0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Não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1480876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0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0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Não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0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Não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8484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0</v>
      </c>
      <c r="I2838">
        <f>IFERROR(VLOOKUP(A2838,[2]Sheet1!$A:$I,5,FALSE),0)</f>
        <v>0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Não</v>
      </c>
      <c r="U2838" t="str">
        <f t="shared" si="266"/>
        <v>Não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0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Não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467767</v>
      </c>
      <c r="O2840">
        <f>IFERROR(VLOOKUP(A2840,[3]Sheet1!$A:$G,3,FALSE),0)</f>
        <v>2591860</v>
      </c>
      <c r="P2840">
        <f>IFERROR(VLOOKUP(A2840,[3]Sheet1!$A:$G,4,FALSE),0)</f>
        <v>4836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Não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Não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0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Não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0</v>
      </c>
      <c r="E2844">
        <f>IFERROR(VLOOKUP(A2844,[1]Monitoramento_Base_somente_disp!$A:$J,8,FALSE),0)</f>
        <v>1021068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0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Não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2320300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0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Não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919900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Não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1573262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5393312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0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0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Não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435536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0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0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Não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0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Não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2034544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14186812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66677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0</v>
      </c>
      <c r="E2872">
        <f>IFERROR(VLOOKUP(A2872,[1]Monitoramento_Base_somente_disp!$A:$J,8,FALSE),0)</f>
        <v>451112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3427878</v>
      </c>
      <c r="O2873">
        <f>IFERROR(VLOOKUP(A2873,[3]Sheet1!$A:$G,3,FALSE),0)</f>
        <v>9646531</v>
      </c>
      <c r="P2873">
        <f>IFERROR(VLOOKUP(A2873,[3]Sheet1!$A:$G,4,FALSE),0)</f>
        <v>26142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641158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844310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670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Não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175638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3039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0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Não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Não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604098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0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Não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259920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0</v>
      </c>
      <c r="E2890">
        <f>IFERROR(VLOOKUP(A2890,[1]Monitoramento_Base_somente_disp!$A:$J,8,FALSE),0)</f>
        <v>1633692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0</v>
      </c>
      <c r="I2891">
        <f>IFERROR(VLOOKUP(A2891,[2]Sheet1!$A:$I,5,FALSE),0)</f>
        <v>0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Não</v>
      </c>
      <c r="U2891" t="str">
        <f t="shared" si="272"/>
        <v>Não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820287</v>
      </c>
      <c r="O2893">
        <f>IFERROR(VLOOKUP(A2893,[3]Sheet1!$A:$G,3,FALSE),0)</f>
        <v>2202396</v>
      </c>
      <c r="P2893">
        <f>IFERROR(VLOOKUP(A2893,[3]Sheet1!$A:$G,4,FALSE),0)</f>
        <v>7213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1198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118344</v>
      </c>
      <c r="O2895">
        <f>IFERROR(VLOOKUP(A2895,[3]Sheet1!$A:$G,3,FALSE),0)</f>
        <v>497461</v>
      </c>
      <c r="P2895">
        <f>IFERROR(VLOOKUP(A2895,[3]Sheet1!$A:$G,4,FALSE),0)</f>
        <v>535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128984950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Não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Não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0</v>
      </c>
      <c r="E2899">
        <f>IFERROR(VLOOKUP(A2899,[1]Monitoramento_Base_somente_disp!$A:$J,8,FALSE),0)</f>
        <v>810360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0</v>
      </c>
      <c r="E2901">
        <f>IFERROR(VLOOKUP(A2901,[1]Monitoramento_Base_somente_disp!$A:$J,8,FALSE),0)</f>
        <v>63175716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0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Não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1313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372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971880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0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231374</v>
      </c>
      <c r="O2913">
        <f>IFERROR(VLOOKUP(A2913,[3]Sheet1!$A:$G,3,FALSE),0)</f>
        <v>1652484</v>
      </c>
      <c r="P2913">
        <f>IFERROR(VLOOKUP(A2913,[3]Sheet1!$A:$G,4,FALSE),0)</f>
        <v>1134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27979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0</v>
      </c>
      <c r="E2914">
        <f>IFERROR(VLOOKUP(A2914,[1]Monitoramento_Base_somente_disp!$A:$J,8,FALSE),0)</f>
        <v>906328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572738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0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21018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492516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516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1823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Não</v>
      </c>
      <c r="U2924" t="str">
        <f t="shared" si="272"/>
        <v>Não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92227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0</v>
      </c>
      <c r="E2928">
        <f>IFERROR(VLOOKUP(A2928,[1]Monitoramento_Base_somente_disp!$A:$J,8,FALSE),0)</f>
        <v>1064090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1328550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0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Não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0</v>
      </c>
      <c r="E2931">
        <f>IFERROR(VLOOKUP(A2931,[1]Monitoramento_Base_somente_disp!$A:$J,8,FALSE),0)</f>
        <v>1252014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2839364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1610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0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Não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0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Não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1585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719062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0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Não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Não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0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Não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0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Não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0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Não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0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Não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0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Não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923378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0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149117</v>
      </c>
      <c r="O2955">
        <f>IFERROR(VLOOKUP(A2955,[3]Sheet1!$A:$G,3,FALSE),0)</f>
        <v>214748</v>
      </c>
      <c r="P2955">
        <f>IFERROR(VLOOKUP(A2955,[3]Sheet1!$A:$G,4,FALSE),0)</f>
        <v>142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0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Não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Não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314742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0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0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Não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392947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0</v>
      </c>
      <c r="E2961">
        <f>IFERROR(VLOOKUP(A2961,[1]Monitoramento_Base_somente_disp!$A:$J,8,FALSE),0)</f>
        <v>4294250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1248904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0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Não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602556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0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Não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0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Não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980138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0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111650</v>
      </c>
      <c r="O2973">
        <f>IFERROR(VLOOKUP(A2973,[3]Sheet1!$A:$G,3,FALSE),0)</f>
        <v>1189486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790304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0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939388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0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Não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601204</v>
      </c>
      <c r="I2983">
        <f>IFERROR(VLOOKUP(A2983,[2]Sheet1!$A:$I,5,FALSE),0)</f>
        <v>5605694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465226</v>
      </c>
      <c r="O2984">
        <f>IFERROR(VLOOKUP(A2984,[3]Sheet1!$A:$G,3,FALSE),0)</f>
        <v>2591033</v>
      </c>
      <c r="P2984">
        <f>IFERROR(VLOOKUP(A2984,[3]Sheet1!$A:$G,4,FALSE),0)</f>
        <v>6589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0</v>
      </c>
      <c r="E2985">
        <f>IFERROR(VLOOKUP(A2985,[1]Monitoramento_Base_somente_disp!$A:$J,8,FALSE),0)</f>
        <v>1592714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992842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1913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0</v>
      </c>
      <c r="I2990">
        <f>IFERROR(VLOOKUP(A2990,[2]Sheet1!$A:$I,5,FALSE),0)</f>
        <v>0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Não</v>
      </c>
      <c r="U2990" t="str">
        <f t="shared" si="278"/>
        <v>Não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375524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0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Não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146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833350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658770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155630</v>
      </c>
      <c r="O2997">
        <f>IFERROR(VLOOKUP(A2997,[3]Sheet1!$A:$G,3,FALSE),0)</f>
        <v>974772</v>
      </c>
      <c r="P2997">
        <f>IFERROR(VLOOKUP(A2997,[3]Sheet1!$A:$G,4,FALSE),0)</f>
        <v>166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1201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202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166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157192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0</v>
      </c>
      <c r="E3008">
        <f>IFERROR(VLOOKUP(A3008,[1]Monitoramento_Base_somente_disp!$A:$J,8,FALSE),0)</f>
        <v>928931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Não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0</v>
      </c>
      <c r="E3012">
        <f>IFERROR(VLOOKUP(A3012,[1]Monitoramento_Base_somente_disp!$A:$J,8,FALSE),0)</f>
        <v>2236000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Não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99548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260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274192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168777</v>
      </c>
      <c r="O3023">
        <f>IFERROR(VLOOKUP(A3023,[3]Sheet1!$A:$G,3,FALSE),0)</f>
        <v>7589905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2189712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4738086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480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0</v>
      </c>
      <c r="E3029">
        <f>IFERROR(VLOOKUP(A3029,[1]Monitoramento_Base_somente_disp!$A:$J,8,FALSE),0)</f>
        <v>733544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210212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0</v>
      </c>
      <c r="E3031">
        <f>IFERROR(VLOOKUP(A3031,[1]Monitoramento_Base_somente_disp!$A:$J,8,FALSE),0)</f>
        <v>1352278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157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226622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1506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0</v>
      </c>
      <c r="E3047">
        <f>IFERROR(VLOOKUP(A3047,[1]Monitoramento_Base_somente_disp!$A:$J,8,FALSE),0)</f>
        <v>643506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706212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0</v>
      </c>
      <c r="E3050">
        <f>IFERROR(VLOOKUP(A3050,[1]Monitoramento_Base_somente_disp!$A:$J,8,FALSE),0)</f>
        <v>506880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4057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0</v>
      </c>
      <c r="E3053">
        <f>IFERROR(VLOOKUP(A3053,[1]Monitoramento_Base_somente_disp!$A:$J,8,FALSE),0)</f>
        <v>608204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0</v>
      </c>
      <c r="E3055">
        <f>IFERROR(VLOOKUP(A3055,[1]Monitoramento_Base_somente_disp!$A:$J,8,FALSE),0)</f>
        <v>891624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0</v>
      </c>
      <c r="I3056">
        <f>IFERROR(VLOOKUP(A3056,[2]Sheet1!$A:$I,5,FALSE),0)</f>
        <v>0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Não</v>
      </c>
      <c r="U3056" t="str">
        <f t="shared" si="284"/>
        <v>Não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380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0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0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Não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Não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45077</v>
      </c>
      <c r="O3065">
        <f>IFERROR(VLOOKUP(A3065,[3]Sheet1!$A:$G,3,FALSE),0)</f>
        <v>1666079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50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275430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408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1034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300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94213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759</v>
      </c>
      <c r="E3078">
        <f>IFERROR(VLOOKUP(A3078,[1]Monitoramento_Base_somente_disp!$A:$J,8,FALSE),0)</f>
        <v>1345966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3441554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94302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Não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93999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0</v>
      </c>
      <c r="E3084">
        <f>IFERROR(VLOOKUP(A3084,[1]Monitoramento_Base_somente_disp!$A:$J,8,FALSE),0)</f>
        <v>616144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0</v>
      </c>
      <c r="E3085">
        <f>IFERROR(VLOOKUP(A3085,[1]Monitoramento_Base_somente_disp!$A:$J,8,FALSE),0)</f>
        <v>1770084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0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Não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112125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146</v>
      </c>
      <c r="E3089">
        <f>IFERROR(VLOOKUP(A3089,[1]Monitoramento_Base_somente_disp!$A:$J,8,FALSE),0)</f>
        <v>1521976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0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Não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341804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9089</v>
      </c>
      <c r="O3094">
        <f>IFERROR(VLOOKUP(A3094,[3]Sheet1!$A:$G,3,FALSE),0)</f>
        <v>338093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1582246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918280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328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2937234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20336</v>
      </c>
      <c r="O3102">
        <f>IFERROR(VLOOKUP(A3102,[3]Sheet1!$A:$G,3,FALSE),0)</f>
        <v>1165094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0</v>
      </c>
      <c r="E3105">
        <f>IFERROR(VLOOKUP(A3105,[1]Monitoramento_Base_somente_disp!$A:$J,8,FALSE),0)</f>
        <v>906626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0</v>
      </c>
      <c r="E3106">
        <f>IFERROR(VLOOKUP(A3106,[1]Monitoramento_Base_somente_disp!$A:$J,8,FALSE),0)</f>
        <v>847368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167983</v>
      </c>
      <c r="O3107">
        <f>IFERROR(VLOOKUP(A3107,[3]Sheet1!$A:$G,3,FALSE),0)</f>
        <v>1575207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133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0</v>
      </c>
      <c r="E3112">
        <f>IFERROR(VLOOKUP(A3112,[1]Monitoramento_Base_somente_disp!$A:$J,8,FALSE),0)</f>
        <v>967806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1102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2452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0</v>
      </c>
      <c r="E3117">
        <f>IFERROR(VLOOKUP(A3117,[1]Monitoramento_Base_somente_disp!$A:$J,8,FALSE),0)</f>
        <v>431538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1253944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588062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60302</v>
      </c>
      <c r="O3120">
        <f>IFERROR(VLOOKUP(A3120,[3]Sheet1!$A:$G,3,FALSE),0)</f>
        <v>362072</v>
      </c>
      <c r="P3120">
        <f>IFERROR(VLOOKUP(A3120,[3]Sheet1!$A:$G,4,FALSE),0)</f>
        <v>211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1220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1301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340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3591872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0</v>
      </c>
      <c r="E3126">
        <f>IFERROR(VLOOKUP(A3126,[1]Monitoramento_Base_somente_disp!$A:$J,8,FALSE),0)</f>
        <v>737474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Não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105680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0</v>
      </c>
      <c r="E3131">
        <f>IFERROR(VLOOKUP(A3131,[1]Monitoramento_Base_somente_disp!$A:$J,8,FALSE),0)</f>
        <v>763260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0</v>
      </c>
      <c r="E3133">
        <f>IFERROR(VLOOKUP(A3133,[1]Monitoramento_Base_somente_disp!$A:$J,8,FALSE),0)</f>
        <v>801476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Não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0</v>
      </c>
      <c r="E3135">
        <f>IFERROR(VLOOKUP(A3135,[1]Monitoramento_Base_somente_disp!$A:$J,8,FALSE),0)</f>
        <v>517594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0</v>
      </c>
      <c r="E3140">
        <f>IFERROR(VLOOKUP(A3140,[1]Monitoramento_Base_somente_disp!$A:$J,8,FALSE),0)</f>
        <v>459374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0</v>
      </c>
      <c r="E3142">
        <f>IFERROR(VLOOKUP(A3142,[1]Monitoramento_Base_somente_disp!$A:$J,8,FALSE),0)</f>
        <v>1137862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473500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0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Não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107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1001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159164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1215970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0</v>
      </c>
      <c r="E3149">
        <f>IFERROR(VLOOKUP(A3149,[1]Monitoramento_Base_somente_disp!$A:$J,8,FALSE),0)</f>
        <v>18235682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1830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13971300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210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1346866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82668</v>
      </c>
      <c r="O3154">
        <f>IFERROR(VLOOKUP(A3154,[3]Sheet1!$A:$G,3,FALSE),0)</f>
        <v>867605</v>
      </c>
      <c r="P3154">
        <f>IFERROR(VLOOKUP(A3154,[3]Sheet1!$A:$G,4,FALSE),0)</f>
        <v>255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1350274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11893616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524974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366508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0</v>
      </c>
      <c r="E3167">
        <f>IFERROR(VLOOKUP(A3167,[1]Monitoramento_Base_somente_disp!$A:$J,8,FALSE),0)</f>
        <v>784776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3063962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2747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0</v>
      </c>
      <c r="I3174">
        <f>IFERROR(VLOOKUP(A3174,[2]Sheet1!$A:$I,5,FALSE),0)</f>
        <v>0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Não</v>
      </c>
      <c r="U3174" t="str">
        <f t="shared" si="296"/>
        <v>Não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9128534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2658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535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1207210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1449462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546069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55</v>
      </c>
      <c r="E3186">
        <f>IFERROR(VLOOKUP(A3186,[1]Monitoramento_Base_somente_disp!$A:$J,8,FALSE),0)</f>
        <v>5515573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0</v>
      </c>
      <c r="E3187">
        <f>IFERROR(VLOOKUP(A3187,[1]Monitoramento_Base_somente_disp!$A:$J,8,FALSE),0)</f>
        <v>1849740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2580884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8006332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3131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666542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575680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80288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4208646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0</v>
      </c>
      <c r="I3195">
        <f>IFERROR(VLOOKUP(A3195,[2]Sheet1!$A:$I,5,FALSE),0)</f>
        <v>0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Não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2333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3723270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516696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Não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347610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3074240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0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Não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603000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1156974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1512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240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2823240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0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Não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3018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82923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0</v>
      </c>
      <c r="E3235">
        <f>IFERROR(VLOOKUP(A3235,[1]Monitoramento_Base_somente_disp!$A:$J,8,FALSE),0)</f>
        <v>46212260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911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2125050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1510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0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Não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0</v>
      </c>
      <c r="E3243">
        <f>IFERROR(VLOOKUP(A3243,[1]Monitoramento_Base_somente_disp!$A:$J,8,FALSE),0)</f>
        <v>3191270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339781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0</v>
      </c>
      <c r="E3245">
        <f>IFERROR(VLOOKUP(A3245,[1]Monitoramento_Base_somente_disp!$A:$J,8,FALSE),0)</f>
        <v>3344466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975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0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Não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56301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0</v>
      </c>
      <c r="E3249">
        <f>IFERROR(VLOOKUP(A3249,[1]Monitoramento_Base_somente_disp!$A:$J,8,FALSE),0)</f>
        <v>681308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0</v>
      </c>
      <c r="E3250">
        <f>IFERROR(VLOOKUP(A3250,[1]Monitoramento_Base_somente_disp!$A:$J,8,FALSE),0)</f>
        <v>1357840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2172744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480757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0</v>
      </c>
      <c r="E3256">
        <f>IFERROR(VLOOKUP(A3256,[1]Monitoramento_Base_somente_disp!$A:$J,8,FALSE),0)</f>
        <v>1287386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35072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112481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14275232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283011</v>
      </c>
      <c r="I3263">
        <f>IFERROR(VLOOKUP(A3263,[2]Sheet1!$A:$I,5,FALSE),0)</f>
        <v>2190784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350620938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264294</v>
      </c>
      <c r="O3264">
        <f>IFERROR(VLOOKUP(A3264,[3]Sheet1!$A:$G,3,FALSE),0)</f>
        <v>163633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2369186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151768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0</v>
      </c>
      <c r="E3271">
        <f>IFERROR(VLOOKUP(A3271,[1]Monitoramento_Base_somente_disp!$A:$J,8,FALSE),0)</f>
        <v>1728422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1789788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630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404210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0</v>
      </c>
      <c r="E3277">
        <f>IFERROR(VLOOKUP(A3277,[1]Monitoramento_Base_somente_disp!$A:$J,8,FALSE),0)</f>
        <v>475146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1659170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59782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14605290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0</v>
      </c>
      <c r="E3285">
        <f>IFERROR(VLOOKUP(A3285,[1]Monitoramento_Base_somente_disp!$A:$J,8,FALSE),0)</f>
        <v>1184682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0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0</v>
      </c>
      <c r="E3292">
        <f>IFERROR(VLOOKUP(A3292,[1]Monitoramento_Base_somente_disp!$A:$J,8,FALSE),0)</f>
        <v>1562768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39267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0</v>
      </c>
      <c r="E3295">
        <f>IFERROR(VLOOKUP(A3295,[1]Monitoramento_Base_somente_disp!$A:$J,8,FALSE),0)</f>
        <v>220098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319805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0</v>
      </c>
      <c r="E3296">
        <f>IFERROR(VLOOKUP(A3296,[1]Monitoramento_Base_somente_disp!$A:$J,8,FALSE),0)</f>
        <v>1937638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0</v>
      </c>
      <c r="E3297">
        <f>IFERROR(VLOOKUP(A3297,[1]Monitoramento_Base_somente_disp!$A:$J,8,FALSE),0)</f>
        <v>608876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19568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0</v>
      </c>
      <c r="E3299">
        <f>IFERROR(VLOOKUP(A3299,[1]Monitoramento_Base_somente_disp!$A:$J,8,FALSE),0)</f>
        <v>124444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0</v>
      </c>
      <c r="E3300">
        <f>IFERROR(VLOOKUP(A3300,[1]Monitoramento_Base_somente_disp!$A:$J,8,FALSE),0)</f>
        <v>1031212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0</v>
      </c>
      <c r="E3301">
        <f>IFERROR(VLOOKUP(A3301,[1]Monitoramento_Base_somente_disp!$A:$J,8,FALSE),0)</f>
        <v>2352358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66398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0</v>
      </c>
      <c r="E3303">
        <f>IFERROR(VLOOKUP(A3303,[1]Monitoramento_Base_somente_disp!$A:$J,8,FALSE),0)</f>
        <v>2227002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0</v>
      </c>
      <c r="E3304">
        <f>IFERROR(VLOOKUP(A3304,[1]Monitoramento_Base_somente_disp!$A:$J,8,FALSE),0)</f>
        <v>5262960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0</v>
      </c>
      <c r="E3305">
        <f>IFERROR(VLOOKUP(A3305,[1]Monitoramento_Base_somente_disp!$A:$J,8,FALSE),0)</f>
        <v>467380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95172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0</v>
      </c>
      <c r="E3306">
        <f>IFERROR(VLOOKUP(A3306,[1]Monitoramento_Base_somente_disp!$A:$J,8,FALSE),0)</f>
        <v>1550014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540860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0</v>
      </c>
      <c r="E3307">
        <f>IFERROR(VLOOKUP(A3307,[1]Monitoramento_Base_somente_disp!$A:$J,8,FALSE),0)</f>
        <v>8106815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Não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0</v>
      </c>
      <c r="E3308">
        <f>IFERROR(VLOOKUP(A3308,[1]Monitoramento_Base_somente_disp!$A:$J,8,FALSE),0)</f>
        <v>622422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429764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357</v>
      </c>
      <c r="E3310">
        <f>IFERROR(VLOOKUP(A3310,[1]Monitoramento_Base_somente_disp!$A:$J,8,FALSE),0)</f>
        <v>608487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1256906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172450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0</v>
      </c>
      <c r="E3313">
        <f>IFERROR(VLOOKUP(A3313,[1]Monitoramento_Base_somente_disp!$A:$J,8,FALSE),0)</f>
        <v>1958474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0</v>
      </c>
      <c r="E3314">
        <f>IFERROR(VLOOKUP(A3314,[1]Monitoramento_Base_somente_disp!$A:$J,8,FALSE),0)</f>
        <v>309320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18400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0</v>
      </c>
      <c r="E3316">
        <f>IFERROR(VLOOKUP(A3316,[1]Monitoramento_Base_somente_disp!$A:$J,8,FALSE),0)</f>
        <v>917838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0</v>
      </c>
      <c r="E3319">
        <f>IFERROR(VLOOKUP(A3319,[1]Monitoramento_Base_somente_disp!$A:$J,8,FALSE),0)</f>
        <v>803738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0</v>
      </c>
      <c r="E3321">
        <f>IFERROR(VLOOKUP(A3321,[1]Monitoramento_Base_somente_disp!$A:$J,8,FALSE),0)</f>
        <v>350480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120544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117719</v>
      </c>
      <c r="I3322">
        <f>IFERROR(VLOOKUP(A3322,[2]Sheet1!$A:$I,5,FALSE),0)</f>
        <v>1575621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0</v>
      </c>
      <c r="E3323">
        <f>IFERROR(VLOOKUP(A3323,[1]Monitoramento_Base_somente_disp!$A:$J,8,FALSE),0)</f>
        <v>437670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0</v>
      </c>
      <c r="E3324">
        <f>IFERROR(VLOOKUP(A3324,[1]Monitoramento_Base_somente_disp!$A:$J,8,FALSE),0)</f>
        <v>5001806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0</v>
      </c>
      <c r="E3325">
        <f>IFERROR(VLOOKUP(A3325,[1]Monitoramento_Base_somente_disp!$A:$J,8,FALSE),0)</f>
        <v>248948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0</v>
      </c>
      <c r="E3326">
        <f>IFERROR(VLOOKUP(A3326,[1]Monitoramento_Base_somente_disp!$A:$J,8,FALSE),0)</f>
        <v>313286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0</v>
      </c>
      <c r="E3327">
        <f>IFERROR(VLOOKUP(A3327,[1]Monitoramento_Base_somente_disp!$A:$J,8,FALSE),0)</f>
        <v>2403000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49880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216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0</v>
      </c>
      <c r="E3330">
        <f>IFERROR(VLOOKUP(A3330,[1]Monitoramento_Base_somente_disp!$A:$J,8,FALSE),0)</f>
        <v>335026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0</v>
      </c>
      <c r="E3331">
        <f>IFERROR(VLOOKUP(A3331,[1]Monitoramento_Base_somente_disp!$A:$J,8,FALSE),0)</f>
        <v>376238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64444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Não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262698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1874158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0</v>
      </c>
      <c r="E3335">
        <f>IFERROR(VLOOKUP(A3335,[1]Monitoramento_Base_somente_disp!$A:$J,8,FALSE),0)</f>
        <v>957866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0</v>
      </c>
      <c r="E3336">
        <f>IFERROR(VLOOKUP(A3336,[1]Monitoramento_Base_somente_disp!$A:$J,8,FALSE),0)</f>
        <v>434796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0</v>
      </c>
      <c r="E3337">
        <f>IFERROR(VLOOKUP(A3337,[1]Monitoramento_Base_somente_disp!$A:$J,8,FALSE),0)</f>
        <v>840700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1088328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0</v>
      </c>
      <c r="E3344">
        <f>IFERROR(VLOOKUP(A3344,[1]Monitoramento_Base_somente_disp!$A:$J,8,FALSE),0)</f>
        <v>3471758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0</v>
      </c>
      <c r="E3345">
        <f>IFERROR(VLOOKUP(A3345,[1]Monitoramento_Base_somente_disp!$A:$J,8,FALSE),0)</f>
        <v>446914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37596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2144364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51355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0</v>
      </c>
      <c r="E3348">
        <f>IFERROR(VLOOKUP(A3348,[1]Monitoramento_Base_somente_disp!$A:$J,8,FALSE),0)</f>
        <v>1024362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236494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0</v>
      </c>
      <c r="E3349">
        <f>IFERROR(VLOOKUP(A3349,[1]Monitoramento_Base_somente_disp!$A:$J,8,FALSE),0)</f>
        <v>9704248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0</v>
      </c>
      <c r="E3351">
        <f>IFERROR(VLOOKUP(A3351,[1]Monitoramento_Base_somente_disp!$A:$J,8,FALSE),0)</f>
        <v>3168264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0</v>
      </c>
      <c r="E3352">
        <f>IFERROR(VLOOKUP(A3352,[1]Monitoramento_Base_somente_disp!$A:$J,8,FALSE),0)</f>
        <v>1195432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2899940</v>
      </c>
      <c r="D3353">
        <f>IFERROR(VLOOKUP(A3353,[1]Monitoramento_Base_somente_disp!$A:$J,7,FALSE),0)</f>
        <v>0</v>
      </c>
      <c r="E3353">
        <f>IFERROR(VLOOKUP(A3353,[1]Monitoramento_Base_somente_disp!$A:$J,8,FALSE),0)</f>
        <v>197880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166072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0</v>
      </c>
      <c r="E3354">
        <f>IFERROR(VLOOKUP(A3354,[1]Monitoramento_Base_somente_disp!$A:$J,8,FALSE),0)</f>
        <v>3159172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0</v>
      </c>
      <c r="E3355">
        <f>IFERROR(VLOOKUP(A3355,[1]Monitoramento_Base_somente_disp!$A:$J,8,FALSE),0)</f>
        <v>611634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1842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Não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1581120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657044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0</v>
      </c>
      <c r="E3359">
        <f>IFERROR(VLOOKUP(A3359,[1]Monitoramento_Base_somente_disp!$A:$J,8,FALSE),0)</f>
        <v>193042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0</v>
      </c>
      <c r="E3360">
        <f>IFERROR(VLOOKUP(A3360,[1]Monitoramento_Base_somente_disp!$A:$J,8,FALSE),0)</f>
        <v>325018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0</v>
      </c>
      <c r="E3361">
        <f>IFERROR(VLOOKUP(A3361,[1]Monitoramento_Base_somente_disp!$A:$J,8,FALSE),0)</f>
        <v>194187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0</v>
      </c>
      <c r="E3362">
        <f>IFERROR(VLOOKUP(A3362,[1]Monitoramento_Base_somente_disp!$A:$J,8,FALSE),0)</f>
        <v>303990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152204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1524488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46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0</v>
      </c>
      <c r="E3365">
        <f>IFERROR(VLOOKUP(A3365,[1]Monitoramento_Base_somente_disp!$A:$J,8,FALSE),0)</f>
        <v>491392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0</v>
      </c>
      <c r="E3366">
        <f>IFERROR(VLOOKUP(A3366,[1]Monitoramento_Base_somente_disp!$A:$J,8,FALSE),0)</f>
        <v>399970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545978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1</v>
      </c>
      <c r="E3369">
        <f>IFERROR(VLOOKUP(A3369,[1]Monitoramento_Base_somente_disp!$A:$J,8,FALSE),0)</f>
        <v>7946106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0</v>
      </c>
      <c r="E3370">
        <f>IFERROR(VLOOKUP(A3370,[1]Monitoramento_Base_somente_disp!$A:$J,8,FALSE),0)</f>
        <v>537884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1088</v>
      </c>
      <c r="E3371">
        <f>IFERROR(VLOOKUP(A3371,[1]Monitoramento_Base_somente_disp!$A:$J,8,FALSE),0)</f>
        <v>386823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0</v>
      </c>
      <c r="E3372">
        <f>IFERROR(VLOOKUP(A3372,[1]Monitoramento_Base_somente_disp!$A:$J,8,FALSE),0)</f>
        <v>608602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Não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860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2311968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199184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0</v>
      </c>
      <c r="E3375">
        <f>IFERROR(VLOOKUP(A3375,[1]Monitoramento_Base_somente_disp!$A:$J,8,FALSE),0)</f>
        <v>3273878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0</v>
      </c>
      <c r="E3376">
        <f>IFERROR(VLOOKUP(A3376,[1]Monitoramento_Base_somente_disp!$A:$J,8,FALSE),0)</f>
        <v>30910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1864124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81716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0</v>
      </c>
      <c r="E3378">
        <f>IFERROR(VLOOKUP(A3378,[1]Monitoramento_Base_somente_disp!$A:$J,8,FALSE),0)</f>
        <v>966954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509922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83</v>
      </c>
      <c r="E3380">
        <f>IFERROR(VLOOKUP(A3380,[1]Monitoramento_Base_somente_disp!$A:$J,8,FALSE),0)</f>
        <v>3346878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0</v>
      </c>
      <c r="E3382">
        <f>IFERROR(VLOOKUP(A3382,[1]Monitoramento_Base_somente_disp!$A:$J,8,FALSE),0)</f>
        <v>750196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0</v>
      </c>
      <c r="E3383">
        <f>IFERROR(VLOOKUP(A3383,[1]Monitoramento_Base_somente_disp!$A:$J,8,FALSE),0)</f>
        <v>58372788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0</v>
      </c>
      <c r="E3384">
        <f>IFERROR(VLOOKUP(A3384,[1]Monitoramento_Base_somente_disp!$A:$J,8,FALSE),0)</f>
        <v>1000714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0</v>
      </c>
      <c r="E3385">
        <f>IFERROR(VLOOKUP(A3385,[1]Monitoramento_Base_somente_disp!$A:$J,8,FALSE),0)</f>
        <v>413676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0</v>
      </c>
      <c r="E3386">
        <f>IFERROR(VLOOKUP(A3386,[1]Monitoramento_Base_somente_disp!$A:$J,8,FALSE),0)</f>
        <v>20242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47856066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139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28921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0</v>
      </c>
      <c r="E3389">
        <f>IFERROR(VLOOKUP(A3389,[1]Monitoramento_Base_somente_disp!$A:$J,8,FALSE),0)</f>
        <v>360956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0</v>
      </c>
      <c r="E3390">
        <f>IFERROR(VLOOKUP(A3390,[1]Monitoramento_Base_somente_disp!$A:$J,8,FALSE),0)</f>
        <v>344522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29752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0</v>
      </c>
      <c r="E3392">
        <f>IFERROR(VLOOKUP(A3392,[1]Monitoramento_Base_somente_disp!$A:$J,8,FALSE),0)</f>
        <v>1125504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0</v>
      </c>
      <c r="E3395">
        <f>IFERROR(VLOOKUP(A3395,[1]Monitoramento_Base_somente_disp!$A:$J,8,FALSE),0)</f>
        <v>103222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304882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244136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0</v>
      </c>
      <c r="E3401">
        <f>IFERROR(VLOOKUP(A3401,[1]Monitoramento_Base_somente_disp!$A:$J,8,FALSE),0)</f>
        <v>1852936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5</v>
      </c>
      <c r="E3402">
        <f>IFERROR(VLOOKUP(A3402,[1]Monitoramento_Base_somente_disp!$A:$J,8,FALSE),0)</f>
        <v>386392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112638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0</v>
      </c>
      <c r="E3404">
        <f>IFERROR(VLOOKUP(A3404,[1]Monitoramento_Base_somente_disp!$A:$J,8,FALSE),0)</f>
        <v>817746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0</v>
      </c>
      <c r="E3405">
        <f>IFERROR(VLOOKUP(A3405,[1]Monitoramento_Base_somente_disp!$A:$J,8,FALSE),0)</f>
        <v>54976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0</v>
      </c>
      <c r="E3406">
        <f>IFERROR(VLOOKUP(A3406,[1]Monitoramento_Base_somente_disp!$A:$J,8,FALSE),0)</f>
        <v>91744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0</v>
      </c>
      <c r="E3407">
        <f>IFERROR(VLOOKUP(A3407,[1]Monitoramento_Base_somente_disp!$A:$J,8,FALSE),0)</f>
        <v>69438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0</v>
      </c>
      <c r="E3408">
        <f>IFERROR(VLOOKUP(A3408,[1]Monitoramento_Base_somente_disp!$A:$J,8,FALSE),0)</f>
        <v>1415434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0</v>
      </c>
      <c r="E3409">
        <f>IFERROR(VLOOKUP(A3409,[1]Monitoramento_Base_somente_disp!$A:$J,8,FALSE),0)</f>
        <v>1663484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0</v>
      </c>
      <c r="E3410">
        <f>IFERROR(VLOOKUP(A3410,[1]Monitoramento_Base_somente_disp!$A:$J,8,FALSE),0)</f>
        <v>478268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0</v>
      </c>
      <c r="E3411">
        <f>IFERROR(VLOOKUP(A3411,[1]Monitoramento_Base_somente_disp!$A:$J,8,FALSE),0)</f>
        <v>136250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2998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0</v>
      </c>
      <c r="E3413">
        <f>IFERROR(VLOOKUP(A3413,[1]Monitoramento_Base_somente_disp!$A:$J,8,FALSE),0)</f>
        <v>416370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0</v>
      </c>
      <c r="E3414">
        <f>IFERROR(VLOOKUP(A3414,[1]Monitoramento_Base_somente_disp!$A:$J,8,FALSE),0)</f>
        <v>1124556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51609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0</v>
      </c>
      <c r="E3415">
        <f>IFERROR(VLOOKUP(A3415,[1]Monitoramento_Base_somente_disp!$A:$J,8,FALSE),0)</f>
        <v>726114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4594576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0</v>
      </c>
      <c r="E3417">
        <f>IFERROR(VLOOKUP(A3417,[1]Monitoramento_Base_somente_disp!$A:$J,8,FALSE),0)</f>
        <v>340736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53628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0</v>
      </c>
      <c r="E3419">
        <f>IFERROR(VLOOKUP(A3419,[1]Monitoramento_Base_somente_disp!$A:$J,8,FALSE),0)</f>
        <v>1426262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239</v>
      </c>
      <c r="E3421">
        <f>IFERROR(VLOOKUP(A3421,[1]Monitoramento_Base_somente_disp!$A:$J,8,FALSE),0)</f>
        <v>6191004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62890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0</v>
      </c>
      <c r="E3423">
        <f>IFERROR(VLOOKUP(A3423,[1]Monitoramento_Base_somente_disp!$A:$J,8,FALSE),0)</f>
        <v>303224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0</v>
      </c>
      <c r="E3424">
        <f>IFERROR(VLOOKUP(A3424,[1]Monitoramento_Base_somente_disp!$A:$J,8,FALSE),0)</f>
        <v>3950546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8582516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0</v>
      </c>
      <c r="E3428">
        <f>IFERROR(VLOOKUP(A3428,[1]Monitoramento_Base_somente_disp!$A:$J,8,FALSE),0)</f>
        <v>129728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538232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0</v>
      </c>
      <c r="E3431">
        <f>IFERROR(VLOOKUP(A3431,[1]Monitoramento_Base_somente_disp!$A:$J,8,FALSE),0)</f>
        <v>2573896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60270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0</v>
      </c>
      <c r="E3433">
        <f>IFERROR(VLOOKUP(A3433,[1]Monitoramento_Base_somente_disp!$A:$J,8,FALSE),0)</f>
        <v>691350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0</v>
      </c>
      <c r="E3434">
        <f>IFERROR(VLOOKUP(A3434,[1]Monitoramento_Base_somente_disp!$A:$J,8,FALSE),0)</f>
        <v>487940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347106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0</v>
      </c>
      <c r="E3436">
        <f>IFERROR(VLOOKUP(A3436,[1]Monitoramento_Base_somente_disp!$A:$J,8,FALSE),0)</f>
        <v>43554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0</v>
      </c>
      <c r="E3437">
        <f>IFERROR(VLOOKUP(A3437,[1]Monitoramento_Base_somente_disp!$A:$J,8,FALSE),0)</f>
        <v>2769610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0</v>
      </c>
      <c r="E3438">
        <f>IFERROR(VLOOKUP(A3438,[1]Monitoramento_Base_somente_disp!$A:$J,8,FALSE),0)</f>
        <v>338862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0</v>
      </c>
      <c r="E3439">
        <f>IFERROR(VLOOKUP(A3439,[1]Monitoramento_Base_somente_disp!$A:$J,8,FALSE),0)</f>
        <v>265786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0</v>
      </c>
      <c r="E3440">
        <f>IFERROR(VLOOKUP(A3440,[1]Monitoramento_Base_somente_disp!$A:$J,8,FALSE),0)</f>
        <v>1496452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465194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499044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0</v>
      </c>
      <c r="E3443">
        <f>IFERROR(VLOOKUP(A3443,[1]Monitoramento_Base_somente_disp!$A:$J,8,FALSE),0)</f>
        <v>659696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363836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0</v>
      </c>
      <c r="E3446">
        <f>IFERROR(VLOOKUP(A3446,[1]Monitoramento_Base_somente_disp!$A:$J,8,FALSE),0)</f>
        <v>129618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26194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0</v>
      </c>
      <c r="E3448">
        <f>IFERROR(VLOOKUP(A3448,[1]Monitoramento_Base_somente_disp!$A:$J,8,FALSE),0)</f>
        <v>450804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68784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456224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1313204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803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0</v>
      </c>
      <c r="E3454">
        <f>IFERROR(VLOOKUP(A3454,[1]Monitoramento_Base_somente_disp!$A:$J,8,FALSE),0)</f>
        <v>139850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0</v>
      </c>
      <c r="E3455">
        <f>IFERROR(VLOOKUP(A3455,[1]Monitoramento_Base_somente_disp!$A:$J,8,FALSE),0)</f>
        <v>494054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0</v>
      </c>
      <c r="E3456">
        <f>IFERROR(VLOOKUP(A3456,[1]Monitoramento_Base_somente_disp!$A:$J,8,FALSE),0)</f>
        <v>174852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0</v>
      </c>
      <c r="E3457">
        <f>IFERROR(VLOOKUP(A3457,[1]Monitoramento_Base_somente_disp!$A:$J,8,FALSE),0)</f>
        <v>811610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176</v>
      </c>
      <c r="E3458">
        <f>IFERROR(VLOOKUP(A3458,[1]Monitoramento_Base_somente_disp!$A:$J,8,FALSE),0)</f>
        <v>3440820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0</v>
      </c>
      <c r="E3459">
        <f>IFERROR(VLOOKUP(A3459,[1]Monitoramento_Base_somente_disp!$A:$J,8,FALSE),0)</f>
        <v>274138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8290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0</v>
      </c>
      <c r="E3462">
        <f>IFERROR(VLOOKUP(A3462,[1]Monitoramento_Base_somente_disp!$A:$J,8,FALSE),0)</f>
        <v>68244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0</v>
      </c>
      <c r="E3464">
        <f>IFERROR(VLOOKUP(A3464,[1]Monitoramento_Base_somente_disp!$A:$J,8,FALSE),0)</f>
        <v>359758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529124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100646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45906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2214</v>
      </c>
      <c r="E3470">
        <f>IFERROR(VLOOKUP(A3470,[1]Monitoramento_Base_somente_disp!$A:$J,8,FALSE),0)</f>
        <v>257658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318042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0</v>
      </c>
      <c r="E3471">
        <f>IFERROR(VLOOKUP(A3471,[1]Monitoramento_Base_somente_disp!$A:$J,8,FALSE),0)</f>
        <v>12288682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140822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0</v>
      </c>
      <c r="E3473">
        <f>IFERROR(VLOOKUP(A3473,[1]Monitoramento_Base_somente_disp!$A:$J,8,FALSE),0)</f>
        <v>2443426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14978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58804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0</v>
      </c>
      <c r="E3477">
        <f>IFERROR(VLOOKUP(A3477,[1]Monitoramento_Base_somente_disp!$A:$J,8,FALSE),0)</f>
        <v>407234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0</v>
      </c>
      <c r="E3478">
        <f>IFERROR(VLOOKUP(A3478,[1]Monitoramento_Base_somente_disp!$A:$J,8,FALSE),0)</f>
        <v>2406798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0</v>
      </c>
      <c r="E3479">
        <f>IFERROR(VLOOKUP(A3479,[1]Monitoramento_Base_somente_disp!$A:$J,8,FALSE),0)</f>
        <v>657156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0</v>
      </c>
      <c r="E3480">
        <f>IFERROR(VLOOKUP(A3480,[1]Monitoramento_Base_somente_disp!$A:$J,8,FALSE),0)</f>
        <v>306156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0</v>
      </c>
      <c r="E3481">
        <f>IFERROR(VLOOKUP(A3481,[1]Monitoramento_Base_somente_disp!$A:$J,8,FALSE),0)</f>
        <v>4480798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0</v>
      </c>
      <c r="E3482">
        <f>IFERROR(VLOOKUP(A3482,[1]Monitoramento_Base_somente_disp!$A:$J,8,FALSE),0)</f>
        <v>2001548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44382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2482</v>
      </c>
      <c r="E3483">
        <f>IFERROR(VLOOKUP(A3483,[1]Monitoramento_Base_somente_disp!$A:$J,8,FALSE),0)</f>
        <v>370944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622676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0</v>
      </c>
      <c r="E3485">
        <f>IFERROR(VLOOKUP(A3485,[1]Monitoramento_Base_somente_disp!$A:$J,8,FALSE),0)</f>
        <v>1396702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503978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0</v>
      </c>
      <c r="E3488">
        <f>IFERROR(VLOOKUP(A3488,[1]Monitoramento_Base_somente_disp!$A:$J,8,FALSE),0)</f>
        <v>239100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299040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0</v>
      </c>
      <c r="E3491">
        <f>IFERROR(VLOOKUP(A3491,[1]Monitoramento_Base_somente_disp!$A:$J,8,FALSE),0)</f>
        <v>336386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28088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3436498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0</v>
      </c>
      <c r="E3494">
        <f>IFERROR(VLOOKUP(A3494,[1]Monitoramento_Base_somente_disp!$A:$J,8,FALSE),0)</f>
        <v>111568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0</v>
      </c>
      <c r="E3495">
        <f>IFERROR(VLOOKUP(A3495,[1]Monitoramento_Base_somente_disp!$A:$J,8,FALSE),0)</f>
        <v>585986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116756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0</v>
      </c>
      <c r="E3497">
        <f>IFERROR(VLOOKUP(A3497,[1]Monitoramento_Base_somente_disp!$A:$J,8,FALSE),0)</f>
        <v>1205294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143928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0</v>
      </c>
      <c r="E3499">
        <f>IFERROR(VLOOKUP(A3499,[1]Monitoramento_Base_somente_disp!$A:$J,8,FALSE),0)</f>
        <v>1160276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0</v>
      </c>
      <c r="E3500">
        <f>IFERROR(VLOOKUP(A3500,[1]Monitoramento_Base_somente_disp!$A:$J,8,FALSE),0)</f>
        <v>12174142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11124788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1312610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0</v>
      </c>
      <c r="E3503">
        <f>IFERROR(VLOOKUP(A3503,[1]Monitoramento_Base_somente_disp!$A:$J,8,FALSE),0)</f>
        <v>206156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0</v>
      </c>
      <c r="E3504">
        <f>IFERROR(VLOOKUP(A3504,[1]Monitoramento_Base_somente_disp!$A:$J,8,FALSE),0)</f>
        <v>506404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0</v>
      </c>
      <c r="E3505">
        <f>IFERROR(VLOOKUP(A3505,[1]Monitoramento_Base_somente_disp!$A:$J,8,FALSE),0)</f>
        <v>910548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729545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4028</v>
      </c>
      <c r="E3506">
        <f>IFERROR(VLOOKUP(A3506,[1]Monitoramento_Base_somente_disp!$A:$J,8,FALSE),0)</f>
        <v>6174140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462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0</v>
      </c>
      <c r="E3508">
        <f>IFERROR(VLOOKUP(A3508,[1]Monitoramento_Base_somente_disp!$A:$J,8,FALSE),0)</f>
        <v>1253198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0</v>
      </c>
      <c r="E3510">
        <f>IFERROR(VLOOKUP(A3510,[1]Monitoramento_Base_somente_disp!$A:$J,8,FALSE),0)</f>
        <v>1343174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0</v>
      </c>
      <c r="E3512">
        <f>IFERROR(VLOOKUP(A3512,[1]Monitoramento_Base_somente_disp!$A:$J,8,FALSE),0)</f>
        <v>180400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Não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670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0</v>
      </c>
      <c r="E3514">
        <f>IFERROR(VLOOKUP(A3514,[1]Monitoramento_Base_somente_disp!$A:$J,8,FALSE),0)</f>
        <v>7967392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0</v>
      </c>
      <c r="E3515">
        <f>IFERROR(VLOOKUP(A3515,[1]Monitoramento_Base_somente_disp!$A:$J,8,FALSE),0)</f>
        <v>2265926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Não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582</v>
      </c>
      <c r="E3516">
        <f>IFERROR(VLOOKUP(A3516,[1]Monitoramento_Base_somente_disp!$A:$J,8,FALSE),0)</f>
        <v>2497881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187274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956262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0</v>
      </c>
      <c r="E3519">
        <f>IFERROR(VLOOKUP(A3519,[1]Monitoramento_Base_somente_disp!$A:$J,8,FALSE),0)</f>
        <v>2465480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Não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363880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560714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94626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0</v>
      </c>
      <c r="E3522">
        <f>IFERROR(VLOOKUP(A3522,[1]Monitoramento_Base_somente_disp!$A:$J,8,FALSE),0)</f>
        <v>5343118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Não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42691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0</v>
      </c>
      <c r="E3523">
        <f>IFERROR(VLOOKUP(A3523,[1]Monitoramento_Base_somente_disp!$A:$J,8,FALSE),0)</f>
        <v>1780846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Não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117722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0</v>
      </c>
      <c r="E3524">
        <f>IFERROR(VLOOKUP(A3524,[1]Monitoramento_Base_somente_disp!$A:$J,8,FALSE),0)</f>
        <v>2185842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Não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0</v>
      </c>
      <c r="E3525">
        <f>IFERROR(VLOOKUP(A3525,[1]Monitoramento_Base_somente_disp!$A:$J,8,FALSE),0)</f>
        <v>1235120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Não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0</v>
      </c>
      <c r="E3526">
        <f>IFERROR(VLOOKUP(A3526,[1]Monitoramento_Base_somente_disp!$A:$J,8,FALSE),0)</f>
        <v>8392244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Não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115</v>
      </c>
      <c r="E3527">
        <f>IFERROR(VLOOKUP(A3527,[1]Monitoramento_Base_somente_disp!$A:$J,8,FALSE),0)</f>
        <v>2753101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646306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0</v>
      </c>
      <c r="E3529">
        <f>IFERROR(VLOOKUP(A3529,[1]Monitoramento_Base_somente_disp!$A:$J,8,FALSE),0)</f>
        <v>1404894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Não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402623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1671</v>
      </c>
      <c r="E3530">
        <f>IFERROR(VLOOKUP(A3530,[1]Monitoramento_Base_somente_disp!$A:$J,8,FALSE),0)</f>
        <v>14638260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0</v>
      </c>
      <c r="E3531">
        <f>IFERROR(VLOOKUP(A3531,[1]Monitoramento_Base_somente_disp!$A:$J,8,FALSE),0)</f>
        <v>1124346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Não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0</v>
      </c>
      <c r="E3538">
        <f>IFERROR(VLOOKUP(A3538,[1]Monitoramento_Base_somente_disp!$A:$J,8,FALSE),0)</f>
        <v>533344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Não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181728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2451980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289398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0</v>
      </c>
      <c r="E3544">
        <f>IFERROR(VLOOKUP(A3544,[1]Monitoramento_Base_somente_disp!$A:$J,8,FALSE),0)</f>
        <v>1159106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539175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928532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0</v>
      </c>
      <c r="E3547">
        <f>IFERROR(VLOOKUP(A3547,[1]Monitoramento_Base_somente_disp!$A:$J,8,FALSE),0)</f>
        <v>253490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Não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576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313278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2398018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847400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3345560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Não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536766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33129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0</v>
      </c>
      <c r="E3562">
        <f>IFERROR(VLOOKUP(A3562,[1]Monitoramento_Base_somente_disp!$A:$J,8,FALSE),0)</f>
        <v>1624772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Não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933776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0</v>
      </c>
      <c r="E3564">
        <f>IFERROR(VLOOKUP(A3564,[1]Monitoramento_Base_somente_disp!$A:$J,8,FALSE),0)</f>
        <v>1435810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0</v>
      </c>
      <c r="E3565">
        <f>IFERROR(VLOOKUP(A3565,[1]Monitoramento_Base_somente_disp!$A:$J,8,FALSE),0)</f>
        <v>1316874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101886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358932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0</v>
      </c>
      <c r="E3568">
        <f>IFERROR(VLOOKUP(A3568,[1]Monitoramento_Base_somente_disp!$A:$J,8,FALSE),0)</f>
        <v>2144020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Não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4223740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18274838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889866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Não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161726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0</v>
      </c>
      <c r="E3575">
        <f>IFERROR(VLOOKUP(A3575,[1]Monitoramento_Base_somente_disp!$A:$J,8,FALSE),0)</f>
        <v>854176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Não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3886</v>
      </c>
      <c r="E3576">
        <f>IFERROR(VLOOKUP(A3576,[1]Monitoramento_Base_somente_disp!$A:$J,8,FALSE),0)</f>
        <v>2139890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0</v>
      </c>
      <c r="E3577">
        <f>IFERROR(VLOOKUP(A3577,[1]Monitoramento_Base_somente_disp!$A:$J,8,FALSE),0)</f>
        <v>6286200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Não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74378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0</v>
      </c>
      <c r="E3578">
        <f>IFERROR(VLOOKUP(A3578,[1]Monitoramento_Base_somente_disp!$A:$J,8,FALSE),0)</f>
        <v>569672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Não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316082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1354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80553</v>
      </c>
      <c r="O3580">
        <f>IFERROR(VLOOKUP(A3580,[3]Sheet1!$A:$G,3,FALSE),0)</f>
        <v>0</v>
      </c>
      <c r="P3580">
        <f>IFERROR(VLOOKUP(A3580,[3]Sheet1!$A:$G,4,FALSE),0)</f>
        <v>1803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Não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275578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0</v>
      </c>
      <c r="E3582">
        <f>IFERROR(VLOOKUP(A3582,[1]Monitoramento_Base_somente_disp!$A:$J,8,FALSE),0)</f>
        <v>401994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Não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0</v>
      </c>
      <c r="E3583">
        <f>IFERROR(VLOOKUP(A3583,[1]Monitoramento_Base_somente_disp!$A:$J,8,FALSE),0)</f>
        <v>1373918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Não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0</v>
      </c>
      <c r="E3585">
        <f>IFERROR(VLOOKUP(A3585,[1]Monitoramento_Base_somente_disp!$A:$J,8,FALSE),0)</f>
        <v>172570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Não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0</v>
      </c>
      <c r="E3586">
        <f>IFERROR(VLOOKUP(A3586,[1]Monitoramento_Base_somente_disp!$A:$J,8,FALSE),0)</f>
        <v>259188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Não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0</v>
      </c>
      <c r="E3589">
        <f>IFERROR(VLOOKUP(A3589,[1]Monitoramento_Base_somente_disp!$A:$J,8,FALSE),0)</f>
        <v>3370504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Não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1600238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17280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43232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201752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14082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0</v>
      </c>
      <c r="I3638">
        <f>IFERROR(VLOOKUP(A3638,[2]Sheet1!$A:$I,5,FALSE),0)</f>
        <v>0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Não</v>
      </c>
      <c r="U3638" t="str">
        <f t="shared" si="338"/>
        <v>Não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0</v>
      </c>
      <c r="I3639">
        <f>IFERROR(VLOOKUP(A3639,[2]Sheet1!$A:$I,5,FALSE),0)</f>
        <v>0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Não</v>
      </c>
      <c r="U3639" t="str">
        <f t="shared" si="338"/>
        <v>Não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136145</v>
      </c>
      <c r="I3640">
        <f>IFERROR(VLOOKUP(A3640,[2]Sheet1!$A:$I,5,FALSE),0)</f>
        <v>605156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0</v>
      </c>
      <c r="I3641">
        <f>IFERROR(VLOOKUP(A3641,[2]Sheet1!$A:$I,5,FALSE),0)</f>
        <v>0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Não</v>
      </c>
      <c r="U3641" t="str">
        <f t="shared" ref="U3641:U3704" si="344">IF(C3641+I3641+O3641&gt;0,"Sim","Não")</f>
        <v>Não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0</v>
      </c>
      <c r="I3642">
        <f>IFERROR(VLOOKUP(A3642,[2]Sheet1!$A:$I,5,FALSE),0)</f>
        <v>0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Não</v>
      </c>
      <c r="U3642" t="str">
        <f t="shared" si="344"/>
        <v>Não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0</v>
      </c>
      <c r="I3643">
        <f>IFERROR(VLOOKUP(A3643,[2]Sheet1!$A:$I,5,FALSE),0)</f>
        <v>0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Não</v>
      </c>
      <c r="U3643" t="str">
        <f t="shared" si="344"/>
        <v>Não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0</v>
      </c>
      <c r="I3644">
        <f>IFERROR(VLOOKUP(A3644,[2]Sheet1!$A:$I,5,FALSE),0)</f>
        <v>0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Não</v>
      </c>
      <c r="U3644" t="str">
        <f t="shared" si="344"/>
        <v>Não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0</v>
      </c>
      <c r="I3645">
        <f>IFERROR(VLOOKUP(A3645,[2]Sheet1!$A:$I,5,FALSE),0)</f>
        <v>0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Não</v>
      </c>
      <c r="U3645" t="str">
        <f t="shared" si="344"/>
        <v>Não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0</v>
      </c>
      <c r="I3646">
        <f>IFERROR(VLOOKUP(A3646,[2]Sheet1!$A:$I,5,FALSE),0)</f>
        <v>0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Não</v>
      </c>
      <c r="U3646" t="str">
        <f t="shared" si="344"/>
        <v>Não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0</v>
      </c>
      <c r="I3647">
        <f>IFERROR(VLOOKUP(A3647,[2]Sheet1!$A:$I,5,FALSE),0)</f>
        <v>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Não</v>
      </c>
      <c r="U3647" t="str">
        <f t="shared" si="344"/>
        <v>Não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0</v>
      </c>
      <c r="I3648">
        <f>IFERROR(VLOOKUP(A3648,[2]Sheet1!$A:$I,5,FALSE),0)</f>
        <v>0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Não</v>
      </c>
      <c r="U3648" t="str">
        <f t="shared" si="344"/>
        <v>Não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0</v>
      </c>
      <c r="I3649">
        <f>IFERROR(VLOOKUP(A3649,[2]Sheet1!$A:$I,5,FALSE),0)</f>
        <v>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Não</v>
      </c>
      <c r="U3649" t="str">
        <f t="shared" si="344"/>
        <v>Não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0</v>
      </c>
      <c r="I3650">
        <f>IFERROR(VLOOKUP(A3650,[2]Sheet1!$A:$I,5,FALSE),0)</f>
        <v>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Não</v>
      </c>
      <c r="U3650" t="str">
        <f t="shared" si="344"/>
        <v>Não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0</v>
      </c>
      <c r="I3651">
        <f>IFERROR(VLOOKUP(A3651,[2]Sheet1!$A:$I,5,FALSE),0)</f>
        <v>0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Não</v>
      </c>
      <c r="U3651" t="str">
        <f t="shared" si="344"/>
        <v>Não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0</v>
      </c>
      <c r="I3652">
        <f>IFERROR(VLOOKUP(A3652,[2]Sheet1!$A:$I,5,FALSE),0)</f>
        <v>0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Não</v>
      </c>
      <c r="U3652" t="str">
        <f t="shared" si="344"/>
        <v>Não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0</v>
      </c>
      <c r="I3653">
        <f>IFERROR(VLOOKUP(A3653,[2]Sheet1!$A:$I,5,FALSE),0)</f>
        <v>0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Não</v>
      </c>
      <c r="U3653" t="str">
        <f t="shared" si="344"/>
        <v>Não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0</v>
      </c>
      <c r="I3654">
        <f>IFERROR(VLOOKUP(A3654,[2]Sheet1!$A:$I,5,FALSE),0)</f>
        <v>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Não</v>
      </c>
      <c r="U3654" t="str">
        <f t="shared" si="344"/>
        <v>Não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0</v>
      </c>
      <c r="I3655">
        <f>IFERROR(VLOOKUP(A3655,[2]Sheet1!$A:$I,5,FALSE),0)</f>
        <v>0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Não</v>
      </c>
      <c r="U3655" t="str">
        <f t="shared" si="344"/>
        <v>Não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0</v>
      </c>
      <c r="I3656">
        <f>IFERROR(VLOOKUP(A3656,[2]Sheet1!$A:$I,5,FALSE),0)</f>
        <v>0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Não</v>
      </c>
      <c r="U3656" t="str">
        <f t="shared" si="344"/>
        <v>Não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0</v>
      </c>
      <c r="I3657">
        <f>IFERROR(VLOOKUP(A3657,[2]Sheet1!$A:$I,5,FALSE),0)</f>
        <v>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Não</v>
      </c>
      <c r="U3657" t="str">
        <f t="shared" si="344"/>
        <v>Não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0</v>
      </c>
      <c r="I3658">
        <f>IFERROR(VLOOKUP(A3658,[2]Sheet1!$A:$I,5,FALSE),0)</f>
        <v>0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Não</v>
      </c>
      <c r="U3658" t="str">
        <f t="shared" si="344"/>
        <v>Não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0</v>
      </c>
      <c r="I3659">
        <f>IFERROR(VLOOKUP(A3659,[2]Sheet1!$A:$I,5,FALSE),0)</f>
        <v>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Não</v>
      </c>
      <c r="U3659" t="str">
        <f t="shared" si="344"/>
        <v>Não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0</v>
      </c>
      <c r="I3660">
        <f>IFERROR(VLOOKUP(A3660,[2]Sheet1!$A:$I,5,FALSE),0)</f>
        <v>0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Não</v>
      </c>
      <c r="U3660" t="str">
        <f t="shared" si="344"/>
        <v>Não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0</v>
      </c>
      <c r="I3661">
        <f>IFERROR(VLOOKUP(A3661,[2]Sheet1!$A:$I,5,FALSE),0)</f>
        <v>0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Não</v>
      </c>
      <c r="U3661" t="str">
        <f t="shared" si="344"/>
        <v>Não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0</v>
      </c>
      <c r="I3663">
        <f>IFERROR(VLOOKUP(A3663,[2]Sheet1!$A:$I,5,FALSE),0)</f>
        <v>0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Não</v>
      </c>
      <c r="U3663" t="str">
        <f t="shared" si="344"/>
        <v>Não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0</v>
      </c>
      <c r="I3664">
        <f>IFERROR(VLOOKUP(A3664,[2]Sheet1!$A:$I,5,FALSE),0)</f>
        <v>0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Não</v>
      </c>
      <c r="U3664" t="str">
        <f t="shared" si="344"/>
        <v>Não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0</v>
      </c>
      <c r="I3665">
        <f>IFERROR(VLOOKUP(A3665,[2]Sheet1!$A:$I,5,FALSE),0)</f>
        <v>0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Não</v>
      </c>
      <c r="U3665" t="str">
        <f t="shared" si="344"/>
        <v>Não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0</v>
      </c>
      <c r="I3666">
        <f>IFERROR(VLOOKUP(A3666,[2]Sheet1!$A:$I,5,FALSE),0)</f>
        <v>0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Não</v>
      </c>
      <c r="U3666" t="str">
        <f t="shared" si="344"/>
        <v>Não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0</v>
      </c>
      <c r="I3667">
        <f>IFERROR(VLOOKUP(A3667,[2]Sheet1!$A:$I,5,FALSE),0)</f>
        <v>0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Não</v>
      </c>
      <c r="U3667" t="str">
        <f t="shared" si="344"/>
        <v>Não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0</v>
      </c>
      <c r="I3668">
        <f>IFERROR(VLOOKUP(A3668,[2]Sheet1!$A:$I,5,FALSE),0)</f>
        <v>0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Não</v>
      </c>
      <c r="U3668" t="str">
        <f t="shared" si="344"/>
        <v>Não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0</v>
      </c>
      <c r="I3669">
        <f>IFERROR(VLOOKUP(A3669,[2]Sheet1!$A:$I,5,FALSE),0)</f>
        <v>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Não</v>
      </c>
      <c r="U3669" t="str">
        <f t="shared" si="344"/>
        <v>Não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0</v>
      </c>
      <c r="I3670">
        <f>IFERROR(VLOOKUP(A3670,[2]Sheet1!$A:$I,5,FALSE),0)</f>
        <v>0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Não</v>
      </c>
      <c r="U3670" t="str">
        <f t="shared" si="344"/>
        <v>Não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0</v>
      </c>
      <c r="I3671">
        <f>IFERROR(VLOOKUP(A3671,[2]Sheet1!$A:$I,5,FALSE),0)</f>
        <v>0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Não</v>
      </c>
      <c r="U3671" t="str">
        <f t="shared" si="344"/>
        <v>Não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1869614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0</v>
      </c>
      <c r="I3672">
        <f>IFERROR(VLOOKUP(A3672,[2]Sheet1!$A:$I,5,FALSE),0)</f>
        <v>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Não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0</v>
      </c>
      <c r="I3673">
        <f>IFERROR(VLOOKUP(A3673,[2]Sheet1!$A:$I,5,FALSE),0)</f>
        <v>0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Não</v>
      </c>
      <c r="U3673" t="str">
        <f t="shared" si="344"/>
        <v>Não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0</v>
      </c>
      <c r="I3674">
        <f>IFERROR(VLOOKUP(A3674,[2]Sheet1!$A:$I,5,FALSE),0)</f>
        <v>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Não</v>
      </c>
      <c r="U3674" t="str">
        <f t="shared" si="344"/>
        <v>Não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0</v>
      </c>
      <c r="I3675">
        <f>IFERROR(VLOOKUP(A3675,[2]Sheet1!$A:$I,5,FALSE),0)</f>
        <v>0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Não</v>
      </c>
      <c r="U3675" t="str">
        <f t="shared" si="344"/>
        <v>Não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0</v>
      </c>
      <c r="I3676">
        <f>IFERROR(VLOOKUP(A3676,[2]Sheet1!$A:$I,5,FALSE),0)</f>
        <v>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Não</v>
      </c>
      <c r="U3676" t="str">
        <f t="shared" si="344"/>
        <v>Não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0</v>
      </c>
      <c r="I3677">
        <f>IFERROR(VLOOKUP(A3677,[2]Sheet1!$A:$I,5,FALSE),0)</f>
        <v>0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Não</v>
      </c>
      <c r="U3677" t="str">
        <f t="shared" si="344"/>
        <v>Não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0</v>
      </c>
      <c r="I3679">
        <f>IFERROR(VLOOKUP(A3679,[2]Sheet1!$A:$I,5,FALSE),0)</f>
        <v>0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Não</v>
      </c>
      <c r="U3679" t="str">
        <f t="shared" si="344"/>
        <v>Não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0</v>
      </c>
      <c r="I3680">
        <f>IFERROR(VLOOKUP(A3680,[2]Sheet1!$A:$I,5,FALSE),0)</f>
        <v>0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Não</v>
      </c>
      <c r="U3680" t="str">
        <f t="shared" si="344"/>
        <v>Não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0</v>
      </c>
      <c r="I3681">
        <f>IFERROR(VLOOKUP(A3681,[2]Sheet1!$A:$I,5,FALSE),0)</f>
        <v>0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Não</v>
      </c>
      <c r="U3681" t="str">
        <f t="shared" si="344"/>
        <v>Não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0</v>
      </c>
      <c r="I3682">
        <f>IFERROR(VLOOKUP(A3682,[2]Sheet1!$A:$I,5,FALSE),0)</f>
        <v>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Não</v>
      </c>
      <c r="U3682" t="str">
        <f t="shared" si="344"/>
        <v>Não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0</v>
      </c>
      <c r="I3683">
        <f>IFERROR(VLOOKUP(A3683,[2]Sheet1!$A:$I,5,FALSE),0)</f>
        <v>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Não</v>
      </c>
      <c r="U3683" t="str">
        <f t="shared" si="344"/>
        <v>Não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0</v>
      </c>
      <c r="I3684">
        <f>IFERROR(VLOOKUP(A3684,[2]Sheet1!$A:$I,5,FALSE),0)</f>
        <v>0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Não</v>
      </c>
      <c r="U3684" t="str">
        <f t="shared" si="344"/>
        <v>Não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313472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0</v>
      </c>
      <c r="I3688">
        <f>IFERROR(VLOOKUP(A3688,[2]Sheet1!$A:$I,5,FALSE),0)</f>
        <v>0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0</v>
      </c>
      <c r="E3689">
        <f>IFERROR(VLOOKUP(A3689,[1]Monitoramento_Base_somente_disp!$A:$J,8,FALSE),0)</f>
        <v>672022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Não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0</v>
      </c>
      <c r="E3690">
        <f>IFERROR(VLOOKUP(A3690,[1]Monitoramento_Base_somente_disp!$A:$J,8,FALSE),0)</f>
        <v>451154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0</v>
      </c>
      <c r="O3690">
        <f>IFERROR(VLOOKUP(A3690,[3]Sheet1!$A:$G,3,FALSE),0)</f>
        <v>0</v>
      </c>
      <c r="P3690">
        <f>IFERROR(VLOOKUP(A3690,[3]Sheet1!$A:$G,4,FALSE),0)</f>
        <v>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Não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0</v>
      </c>
      <c r="E3691">
        <f>IFERROR(VLOOKUP(A3691,[1]Monitoramento_Base_somente_disp!$A:$J,8,FALSE),0)</f>
        <v>144004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3184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379566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165228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4041</v>
      </c>
      <c r="E3695">
        <f>IFERROR(VLOOKUP(A3695,[1]Monitoramento_Base_somente_disp!$A:$J,8,FALSE),0)</f>
        <v>4149961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27</v>
      </c>
      <c r="E3696">
        <f>IFERROR(VLOOKUP(A3696,[1]Monitoramento_Base_somente_disp!$A:$J,8,FALSE),0)</f>
        <v>34320306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2108420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0</v>
      </c>
      <c r="E3698">
        <f>IFERROR(VLOOKUP(A3698,[1]Monitoramento_Base_somente_disp!$A:$J,8,FALSE),0)</f>
        <v>11781392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Não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129562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0</v>
      </c>
      <c r="E3701">
        <f>IFERROR(VLOOKUP(A3701,[1]Monitoramento_Base_somente_disp!$A:$J,8,FALSE),0)</f>
        <v>1852160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Não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849238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137</v>
      </c>
      <c r="E3705">
        <f>IFERROR(VLOOKUP(A3705,[1]Monitoramento_Base_somente_disp!$A:$J,8,FALSE),0)</f>
        <v>2711293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0</v>
      </c>
      <c r="E3709">
        <f>IFERROR(VLOOKUP(A3709,[1]Monitoramento_Base_somente_disp!$A:$J,8,FALSE),0)</f>
        <v>7544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Não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0</v>
      </c>
      <c r="E3710">
        <f>IFERROR(VLOOKUP(A3710,[1]Monitoramento_Base_somente_disp!$A:$J,8,FALSE),0)</f>
        <v>127022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Não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113074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173920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75752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0</v>
      </c>
      <c r="E3714">
        <f>IFERROR(VLOOKUP(A3714,[1]Monitoramento_Base_somente_disp!$A:$J,8,FALSE),0)</f>
        <v>316714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Não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0</v>
      </c>
      <c r="E3715">
        <f>IFERROR(VLOOKUP(A3715,[1]Monitoramento_Base_somente_disp!$A:$J,8,FALSE),0)</f>
        <v>950960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Não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0</v>
      </c>
      <c r="E3716">
        <f>IFERROR(VLOOKUP(A3716,[1]Monitoramento_Base_somente_disp!$A:$J,8,FALSE),0)</f>
        <v>3875932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Não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0</v>
      </c>
      <c r="E3717">
        <f>IFERROR(VLOOKUP(A3717,[1]Monitoramento_Base_somente_disp!$A:$J,8,FALSE),0)</f>
        <v>488726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Não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27042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188400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0</v>
      </c>
      <c r="E3719">
        <f>IFERROR(VLOOKUP(A3719,[1]Monitoramento_Base_somente_disp!$A:$J,8,FALSE),0)</f>
        <v>2309912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Não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0</v>
      </c>
      <c r="E3720">
        <f>IFERROR(VLOOKUP(A3720,[1]Monitoramento_Base_somente_disp!$A:$J,8,FALSE),0)</f>
        <v>67876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0</v>
      </c>
      <c r="E3721">
        <f>IFERROR(VLOOKUP(A3721,[1]Monitoramento_Base_somente_disp!$A:$J,8,FALSE),0)</f>
        <v>641542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Não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0</v>
      </c>
      <c r="E3722">
        <f>IFERROR(VLOOKUP(A3722,[1]Monitoramento_Base_somente_disp!$A:$J,8,FALSE),0)</f>
        <v>477050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Não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0</v>
      </c>
      <c r="E3723">
        <f>IFERROR(VLOOKUP(A3723,[1]Monitoramento_Base_somente_disp!$A:$J,8,FALSE),0)</f>
        <v>12544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Não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0</v>
      </c>
      <c r="E3724">
        <f>IFERROR(VLOOKUP(A3724,[1]Monitoramento_Base_somente_disp!$A:$J,8,FALSE),0)</f>
        <v>2726160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Não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0</v>
      </c>
      <c r="E3725">
        <f>IFERROR(VLOOKUP(A3725,[1]Monitoramento_Base_somente_disp!$A:$J,8,FALSE),0)</f>
        <v>51596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Não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0</v>
      </c>
      <c r="E3726">
        <f>IFERROR(VLOOKUP(A3726,[1]Monitoramento_Base_somente_disp!$A:$J,8,FALSE),0)</f>
        <v>67454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Não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0</v>
      </c>
      <c r="E3727">
        <f>IFERROR(VLOOKUP(A3727,[1]Monitoramento_Base_somente_disp!$A:$J,8,FALSE),0)</f>
        <v>6431642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Não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14556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0</v>
      </c>
      <c r="E3731">
        <f>IFERROR(VLOOKUP(A3731,[1]Monitoramento_Base_somente_disp!$A:$J,8,FALSE),0)</f>
        <v>451120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Não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0</v>
      </c>
      <c r="E3732">
        <f>IFERROR(VLOOKUP(A3732,[1]Monitoramento_Base_somente_disp!$A:$J,8,FALSE),0)</f>
        <v>43688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Não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0</v>
      </c>
      <c r="E3733">
        <f>IFERROR(VLOOKUP(A3733,[1]Monitoramento_Base_somente_disp!$A:$J,8,FALSE),0)</f>
        <v>177850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Não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0</v>
      </c>
      <c r="E3734">
        <f>IFERROR(VLOOKUP(A3734,[1]Monitoramento_Base_somente_disp!$A:$J,8,FALSE),0)</f>
        <v>152146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Não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87362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0</v>
      </c>
      <c r="E3736">
        <f>IFERROR(VLOOKUP(A3736,[1]Monitoramento_Base_somente_disp!$A:$J,8,FALSE),0)</f>
        <v>187296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Não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36955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0</v>
      </c>
      <c r="E3737">
        <f>IFERROR(VLOOKUP(A3737,[1]Monitoramento_Base_somente_disp!$A:$J,8,FALSE),0)</f>
        <v>123398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Não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0</v>
      </c>
      <c r="E3738">
        <f>IFERROR(VLOOKUP(A3738,[1]Monitoramento_Base_somente_disp!$A:$J,8,FALSE),0)</f>
        <v>1024590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Não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13190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9801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0</v>
      </c>
      <c r="E3740">
        <f>IFERROR(VLOOKUP(A3740,[1]Monitoramento_Base_somente_disp!$A:$J,8,FALSE),0)</f>
        <v>42744800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Não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0</v>
      </c>
      <c r="E3741">
        <f>IFERROR(VLOOKUP(A3741,[1]Monitoramento_Base_somente_disp!$A:$J,8,FALSE),0)</f>
        <v>327974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Não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0</v>
      </c>
      <c r="E3742">
        <f>IFERROR(VLOOKUP(A3742,[1]Monitoramento_Base_somente_disp!$A:$J,8,FALSE),0)</f>
        <v>119994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Não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0</v>
      </c>
      <c r="E3743">
        <f>IFERROR(VLOOKUP(A3743,[1]Monitoramento_Base_somente_disp!$A:$J,8,FALSE),0)</f>
        <v>2334520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Não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0</v>
      </c>
      <c r="E3745">
        <f>IFERROR(VLOOKUP(A3745,[1]Monitoramento_Base_somente_disp!$A:$J,8,FALSE),0)</f>
        <v>12866598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Não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0</v>
      </c>
      <c r="E3746">
        <f>IFERROR(VLOOKUP(A3746,[1]Monitoramento_Base_somente_disp!$A:$J,8,FALSE),0)</f>
        <v>171446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Não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2952638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0</v>
      </c>
      <c r="E3748">
        <f>IFERROR(VLOOKUP(A3748,[1]Monitoramento_Base_somente_disp!$A:$J,8,FALSE),0)</f>
        <v>419710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Não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857</v>
      </c>
      <c r="E3749">
        <f>IFERROR(VLOOKUP(A3749,[1]Monitoramento_Base_somente_disp!$A:$J,8,FALSE),0)</f>
        <v>14063410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94649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0</v>
      </c>
      <c r="E3750">
        <f>IFERROR(VLOOKUP(A3750,[1]Monitoramento_Base_somente_disp!$A:$J,8,FALSE),0)</f>
        <v>10167446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Não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0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Não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0</v>
      </c>
      <c r="E3752">
        <f>IFERROR(VLOOKUP(A3752,[1]Monitoramento_Base_somente_disp!$A:$J,8,FALSE),0)</f>
        <v>49284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Não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384990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177579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0</v>
      </c>
      <c r="E3754">
        <f>IFERROR(VLOOKUP(A3754,[1]Monitoramento_Base_somente_disp!$A:$J,8,FALSE),0)</f>
        <v>2385926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Não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0</v>
      </c>
      <c r="E3755">
        <f>IFERROR(VLOOKUP(A3755,[1]Monitoramento_Base_somente_disp!$A:$J,8,FALSE),0)</f>
        <v>341430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Não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2400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101318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0</v>
      </c>
      <c r="E3760">
        <f>IFERROR(VLOOKUP(A3760,[1]Monitoramento_Base_somente_disp!$A:$J,8,FALSE),0)</f>
        <v>332118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Não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0</v>
      </c>
      <c r="E3761">
        <f>IFERROR(VLOOKUP(A3761,[1]Monitoramento_Base_somente_disp!$A:$J,8,FALSE),0)</f>
        <v>494074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Não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7275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0</v>
      </c>
      <c r="E3762">
        <f>IFERROR(VLOOKUP(A3762,[1]Monitoramento_Base_somente_disp!$A:$J,8,FALSE),0)</f>
        <v>44500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Não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67842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0</v>
      </c>
      <c r="E3764">
        <f>IFERROR(VLOOKUP(A3764,[1]Monitoramento_Base_somente_disp!$A:$J,8,FALSE),0)</f>
        <v>1745910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Não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0</v>
      </c>
      <c r="E3766">
        <f>IFERROR(VLOOKUP(A3766,[1]Monitoramento_Base_somente_disp!$A:$J,8,FALSE),0)</f>
        <v>917092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Não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535060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0</v>
      </c>
      <c r="E3768">
        <f>IFERROR(VLOOKUP(A3768,[1]Monitoramento_Base_somente_disp!$A:$J,8,FALSE),0)</f>
        <v>316778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Não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0</v>
      </c>
      <c r="E3771">
        <f>IFERROR(VLOOKUP(A3771,[1]Monitoramento_Base_somente_disp!$A:$J,8,FALSE),0)</f>
        <v>32298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Não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0</v>
      </c>
      <c r="E3772">
        <f>IFERROR(VLOOKUP(A3772,[1]Monitoramento_Base_somente_disp!$A:$J,8,FALSE),0)</f>
        <v>99698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Não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0</v>
      </c>
      <c r="E3773">
        <f>IFERROR(VLOOKUP(A3773,[1]Monitoramento_Base_somente_disp!$A:$J,8,FALSE),0)</f>
        <v>51804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0</v>
      </c>
      <c r="E3774">
        <f>IFERROR(VLOOKUP(A3774,[1]Monitoramento_Base_somente_disp!$A:$J,8,FALSE),0)</f>
        <v>156734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154960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39376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147218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0</v>
      </c>
      <c r="E3778">
        <f>IFERROR(VLOOKUP(A3778,[1]Monitoramento_Base_somente_disp!$A:$J,8,FALSE),0)</f>
        <v>383958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Não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0</v>
      </c>
      <c r="E3779">
        <f>IFERROR(VLOOKUP(A3779,[1]Monitoramento_Base_somente_disp!$A:$J,8,FALSE),0)</f>
        <v>63588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0</v>
      </c>
      <c r="E3780">
        <f>IFERROR(VLOOKUP(A3780,[1]Monitoramento_Base_somente_disp!$A:$J,8,FALSE),0)</f>
        <v>122692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Não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4808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0</v>
      </c>
      <c r="E3782">
        <f>IFERROR(VLOOKUP(A3782,[1]Monitoramento_Base_somente_disp!$A:$J,8,FALSE),0)</f>
        <v>58740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Não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134823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0</v>
      </c>
      <c r="E3785">
        <f>IFERROR(VLOOKUP(A3785,[1]Monitoramento_Base_somente_disp!$A:$J,8,FALSE),0)</f>
        <v>669104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Não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137094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0</v>
      </c>
      <c r="E3787">
        <f>IFERROR(VLOOKUP(A3787,[1]Monitoramento_Base_somente_disp!$A:$J,8,FALSE),0)</f>
        <v>136594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Não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0</v>
      </c>
      <c r="E3788">
        <f>IFERROR(VLOOKUP(A3788,[1]Monitoramento_Base_somente_disp!$A:$J,8,FALSE),0)</f>
        <v>631442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Não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0</v>
      </c>
      <c r="E3793">
        <f>IFERROR(VLOOKUP(A3793,[1]Monitoramento_Base_somente_disp!$A:$J,8,FALSE),0)</f>
        <v>16628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Não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1000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0</v>
      </c>
      <c r="E3796">
        <f>IFERROR(VLOOKUP(A3796,[1]Monitoramento_Base_somente_disp!$A:$J,8,FALSE),0)</f>
        <v>129389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76494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0</v>
      </c>
      <c r="E3799">
        <f>IFERROR(VLOOKUP(A3799,[1]Monitoramento_Base_somente_disp!$A:$J,8,FALSE),0)</f>
        <v>158054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0</v>
      </c>
      <c r="E3801">
        <f>IFERROR(VLOOKUP(A3801,[1]Monitoramento_Base_somente_disp!$A:$J,8,FALSE),0)</f>
        <v>52804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0</v>
      </c>
      <c r="E3802">
        <f>IFERROR(VLOOKUP(A3802,[1]Monitoramento_Base_somente_disp!$A:$J,8,FALSE),0)</f>
        <v>404180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Não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0</v>
      </c>
      <c r="E3803">
        <f>IFERROR(VLOOKUP(A3803,[1]Monitoramento_Base_somente_disp!$A:$J,8,FALSE),0)</f>
        <v>0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Não</v>
      </c>
      <c r="W3803" t="str">
        <f t="shared" si="358"/>
        <v>Não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0</v>
      </c>
      <c r="E3804">
        <f>IFERROR(VLOOKUP(A3804,[1]Monitoramento_Base_somente_disp!$A:$J,8,FALSE),0)</f>
        <v>161948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Não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0</v>
      </c>
      <c r="E3805">
        <f>IFERROR(VLOOKUP(A3805,[1]Monitoramento_Base_somente_disp!$A:$J,8,FALSE),0)</f>
        <v>100912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0</v>
      </c>
      <c r="E3806">
        <f>IFERROR(VLOOKUP(A3806,[1]Monitoramento_Base_somente_disp!$A:$J,8,FALSE),0)</f>
        <v>113596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Não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0</v>
      </c>
      <c r="E3808">
        <f>IFERROR(VLOOKUP(A3808,[1]Monitoramento_Base_somente_disp!$A:$J,8,FALSE),0)</f>
        <v>129556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0</v>
      </c>
      <c r="E3809">
        <f>IFERROR(VLOOKUP(A3809,[1]Monitoramento_Base_somente_disp!$A:$J,8,FALSE),0)</f>
        <v>317350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Não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0</v>
      </c>
      <c r="E3810">
        <f>IFERROR(VLOOKUP(A3810,[1]Monitoramento_Base_somente_disp!$A:$J,8,FALSE),0)</f>
        <v>212560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Não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0</v>
      </c>
      <c r="E3812">
        <f>IFERROR(VLOOKUP(A3812,[1]Monitoramento_Base_somente_disp!$A:$J,8,FALSE),0)</f>
        <v>36896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Não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0</v>
      </c>
      <c r="E3813">
        <f>IFERROR(VLOOKUP(A3813,[1]Monitoramento_Base_somente_disp!$A:$J,8,FALSE),0)</f>
        <v>0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Não</v>
      </c>
      <c r="W3813" t="str">
        <f t="shared" si="358"/>
        <v>Não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18</v>
      </c>
      <c r="E3815">
        <f>IFERROR(VLOOKUP(A3815,[1]Monitoramento_Base_somente_disp!$A:$J,8,FALSE),0)</f>
        <v>223334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2876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0</v>
      </c>
      <c r="I3817">
        <f>IFERROR(VLOOKUP(A3817,[2]Sheet1!$A:$I,5,FALSE),0)</f>
        <v>0</v>
      </c>
      <c r="J3817">
        <f>IFERROR(VLOOKUP(A3817,[2]Sheet1!$A:$I,6,FALSE),0)</f>
        <v>0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Não</v>
      </c>
      <c r="U3817" t="str">
        <f t="shared" si="356"/>
        <v>Não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0</v>
      </c>
      <c r="E3818">
        <f>IFERROR(VLOOKUP(A3818,[1]Monitoramento_Base_somente_disp!$A:$J,8,FALSE),0)</f>
        <v>42918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Não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0</v>
      </c>
      <c r="E3819">
        <f>IFERROR(VLOOKUP(A3819,[1]Monitoramento_Base_somente_disp!$A:$J,8,FALSE),0)</f>
        <v>139918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Não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0</v>
      </c>
      <c r="E3821">
        <f>IFERROR(VLOOKUP(A3821,[1]Monitoramento_Base_somente_disp!$A:$J,8,FALSE),0)</f>
        <v>356748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Não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209564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502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0</v>
      </c>
      <c r="E3826">
        <f>IFERROR(VLOOKUP(A3826,[1]Monitoramento_Base_somente_disp!$A:$J,8,FALSE),0)</f>
        <v>2239686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Não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0</v>
      </c>
      <c r="E3827">
        <f>IFERROR(VLOOKUP(A3827,[1]Monitoramento_Base_somente_disp!$A:$J,8,FALSE),0)</f>
        <v>272896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Não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667</v>
      </c>
      <c r="E3828">
        <f>IFERROR(VLOOKUP(A3828,[1]Monitoramento_Base_somente_disp!$A:$J,8,FALSE),0)</f>
        <v>1217646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0</v>
      </c>
      <c r="E3829">
        <f>IFERROR(VLOOKUP(A3829,[1]Monitoramento_Base_somente_disp!$A:$J,8,FALSE),0)</f>
        <v>88622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60190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0</v>
      </c>
      <c r="E3831">
        <f>IFERROR(VLOOKUP(A3831,[1]Monitoramento_Base_somente_disp!$A:$J,8,FALSE),0)</f>
        <v>401226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Não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0</v>
      </c>
      <c r="E3833">
        <f>IFERROR(VLOOKUP(A3833,[1]Monitoramento_Base_somente_disp!$A:$J,8,FALSE),0)</f>
        <v>262726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Não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0</v>
      </c>
      <c r="E3834">
        <f>IFERROR(VLOOKUP(A3834,[1]Monitoramento_Base_somente_disp!$A:$J,8,FALSE),0)</f>
        <v>2530469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Não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0</v>
      </c>
      <c r="E3835">
        <f>IFERROR(VLOOKUP(A3835,[1]Monitoramento_Base_somente_disp!$A:$J,8,FALSE),0)</f>
        <v>376550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Não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246748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911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0</v>
      </c>
      <c r="I3843">
        <f>IFERROR(VLOOKUP(A3843,[2]Sheet1!$A:$I,5,FALSE),0)</f>
        <v>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345255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0</v>
      </c>
      <c r="E3845">
        <f>IFERROR(VLOOKUP(A3845,[1]Monitoramento_Base_somente_disp!$A:$J,8,FALSE),0)</f>
        <v>2469156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Não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0</v>
      </c>
      <c r="E3846">
        <f>IFERROR(VLOOKUP(A3846,[1]Monitoramento_Base_somente_disp!$A:$J,8,FALSE),0)</f>
        <v>1620114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Não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0</v>
      </c>
      <c r="E3847">
        <f>IFERROR(VLOOKUP(A3847,[1]Monitoramento_Base_somente_disp!$A:$J,8,FALSE),0)</f>
        <v>1530230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Não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0</v>
      </c>
      <c r="E3848">
        <f>IFERROR(VLOOKUP(A3848,[1]Monitoramento_Base_somente_disp!$A:$J,8,FALSE),0)</f>
        <v>491796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Não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0</v>
      </c>
      <c r="E3849">
        <f>IFERROR(VLOOKUP(A3849,[1]Monitoramento_Base_somente_disp!$A:$J,8,FALSE),0)</f>
        <v>60486376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Não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2717070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0</v>
      </c>
      <c r="E3852">
        <f>IFERROR(VLOOKUP(A3852,[1]Monitoramento_Base_somente_disp!$A:$J,8,FALSE),0)</f>
        <v>2811118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0</v>
      </c>
      <c r="E3853">
        <f>IFERROR(VLOOKUP(A3853,[1]Monitoramento_Base_somente_disp!$A:$J,8,FALSE),0)</f>
        <v>3283276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Não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0</v>
      </c>
      <c r="E3855">
        <f>IFERROR(VLOOKUP(A3855,[1]Monitoramento_Base_somente_disp!$A:$J,8,FALSE),0)</f>
        <v>1181300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Não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7722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727768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151928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0</v>
      </c>
      <c r="E3859">
        <f>IFERROR(VLOOKUP(A3859,[1]Monitoramento_Base_somente_disp!$A:$J,8,FALSE),0)</f>
        <v>144666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Não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0</v>
      </c>
      <c r="E3860">
        <f>IFERROR(VLOOKUP(A3860,[1]Monitoramento_Base_somente_disp!$A:$J,8,FALSE),0)</f>
        <v>126210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Não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852170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0</v>
      </c>
      <c r="E3862">
        <f>IFERROR(VLOOKUP(A3862,[1]Monitoramento_Base_somente_disp!$A:$J,8,FALSE),0)</f>
        <v>420976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Não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8c04557f-fd53-4c74-80a8-0d8bfa82ceea"/>
    <ds:schemaRef ds:uri="http://purl.org/dc/dcmitype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b0ada803-87a5-4f80-bf3c-49fd012dc2db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2024-06-03T13:45:57Z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