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T10" i="4" s="1"/>
  <c r="E20" i="3" s="1"/>
  <c r="I10" i="4"/>
  <c r="U10" i="4" s="1"/>
  <c r="F20" i="3" s="1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T12" i="4" s="1"/>
  <c r="E22" i="3" s="1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T14" i="4" s="1"/>
  <c r="E24" i="3" s="1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Y16" i="4" s="1"/>
  <c r="J26" i="3" s="1"/>
  <c r="B17" i="4"/>
  <c r="C17" i="4"/>
  <c r="D17" i="4"/>
  <c r="E17" i="4"/>
  <c r="F17" i="4"/>
  <c r="G17" i="4"/>
  <c r="H17" i="4"/>
  <c r="I17" i="4"/>
  <c r="U17" i="4" s="1"/>
  <c r="F27" i="3" s="1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U25" i="4" s="1"/>
  <c r="F35" i="3" s="1"/>
  <c r="J25" i="4"/>
  <c r="K25" i="4"/>
  <c r="L25" i="4"/>
  <c r="M25" i="4"/>
  <c r="Y25" i="4" s="1"/>
  <c r="J35" i="3" s="1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X36" i="4" s="1"/>
  <c r="I46" i="3" s="1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U39" i="4" s="1"/>
  <c r="F49" i="3" s="1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T45" i="4" s="1"/>
  <c r="E55" i="3" s="1"/>
  <c r="I45" i="4"/>
  <c r="J45" i="4"/>
  <c r="K45" i="4"/>
  <c r="L45" i="4"/>
  <c r="M45" i="4"/>
  <c r="B46" i="4"/>
  <c r="C46" i="4"/>
  <c r="D46" i="4"/>
  <c r="E46" i="4"/>
  <c r="F46" i="4"/>
  <c r="G46" i="4"/>
  <c r="H46" i="4"/>
  <c r="T46" i="4" s="1"/>
  <c r="E56" i="3" s="1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X52" i="4" s="1"/>
  <c r="I62" i="3" s="1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T55" i="4" s="1"/>
  <c r="E65" i="3" s="1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X76" i="4" s="1"/>
  <c r="I86" i="3" s="1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Y83" i="4" s="1"/>
  <c r="J93" i="3" s="1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X85" i="4" s="1"/>
  <c r="I95" i="3" s="1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Y88" i="4" s="1"/>
  <c r="J98" i="3" s="1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T93" i="4" s="1"/>
  <c r="E103" i="3" s="1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Y94" i="4" s="1"/>
  <c r="J104" i="3" s="1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Y98" i="4" s="1"/>
  <c r="J108" i="3" s="1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T100" i="4" s="1"/>
  <c r="E110" i="3" s="1"/>
  <c r="I100" i="4"/>
  <c r="J100" i="4"/>
  <c r="K100" i="4"/>
  <c r="L100" i="4"/>
  <c r="M100" i="4"/>
  <c r="B101" i="4"/>
  <c r="C101" i="4"/>
  <c r="D101" i="4"/>
  <c r="E101" i="4"/>
  <c r="F101" i="4"/>
  <c r="G101" i="4"/>
  <c r="H101" i="4"/>
  <c r="T101" i="4" s="1"/>
  <c r="E111" i="3" s="1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T108" i="4" s="1"/>
  <c r="E118" i="3" s="1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V116" i="4" s="1"/>
  <c r="G126" i="3" s="1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X122" i="4" s="1"/>
  <c r="I132" i="3" s="1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X130" i="4" s="1"/>
  <c r="I140" i="3" s="1"/>
  <c r="M130" i="4"/>
  <c r="B131" i="4"/>
  <c r="C131" i="4"/>
  <c r="D131" i="4"/>
  <c r="E131" i="4"/>
  <c r="F131" i="4"/>
  <c r="G131" i="4"/>
  <c r="H131" i="4"/>
  <c r="I131" i="4"/>
  <c r="J131" i="4"/>
  <c r="K131" i="4"/>
  <c r="L131" i="4"/>
  <c r="X131" i="4" s="1"/>
  <c r="I141" i="3" s="1"/>
  <c r="M131" i="4"/>
  <c r="B132" i="4"/>
  <c r="C132" i="4"/>
  <c r="D132" i="4"/>
  <c r="E132" i="4"/>
  <c r="F132" i="4"/>
  <c r="G132" i="4"/>
  <c r="H132" i="4"/>
  <c r="T132" i="4" s="1"/>
  <c r="E142" i="3" s="1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Y137" i="4" s="1"/>
  <c r="J147" i="3" s="1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V138" i="4" s="1"/>
  <c r="G148" i="3" s="1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V141" i="4"/>
  <c r="G151" i="3" s="1"/>
  <c r="B142" i="4"/>
  <c r="C142" i="4"/>
  <c r="D142" i="4"/>
  <c r="E142" i="4"/>
  <c r="F142" i="4"/>
  <c r="G142" i="4"/>
  <c r="H142" i="4"/>
  <c r="I142" i="4"/>
  <c r="U142" i="4" s="1"/>
  <c r="F152" i="3" s="1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Y144" i="4" s="1"/>
  <c r="J154" i="3" s="1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U149" i="4" s="1"/>
  <c r="F159" i="3" s="1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Y150" i="4" s="1"/>
  <c r="J160" i="3" s="1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U154" i="4"/>
  <c r="F164" i="3" s="1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W164" i="4" s="1"/>
  <c r="H174" i="3" s="1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W171" i="4" s="1"/>
  <c r="H181" i="3" s="1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X172" i="4" s="1"/>
  <c r="I182" i="3" s="1"/>
  <c r="M172" i="4"/>
  <c r="B173" i="4"/>
  <c r="C173" i="4"/>
  <c r="D173" i="4"/>
  <c r="E173" i="4"/>
  <c r="F173" i="4"/>
  <c r="G173" i="4"/>
  <c r="Y173" i="4" s="1"/>
  <c r="J183" i="3" s="1"/>
  <c r="H173" i="4"/>
  <c r="T173" i="4" s="1"/>
  <c r="E183" i="3" s="1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T177" i="4" s="1"/>
  <c r="E187" i="3" s="1"/>
  <c r="I177" i="4"/>
  <c r="J177" i="4"/>
  <c r="K177" i="4"/>
  <c r="L177" i="4"/>
  <c r="M177" i="4"/>
  <c r="Y177" i="4"/>
  <c r="J187" i="3" s="1"/>
  <c r="B178" i="4"/>
  <c r="C178" i="4"/>
  <c r="D178" i="4"/>
  <c r="E178" i="4"/>
  <c r="F178" i="4"/>
  <c r="G178" i="4"/>
  <c r="H178" i="4"/>
  <c r="I178" i="4"/>
  <c r="U178" i="4" s="1"/>
  <c r="F188" i="3" s="1"/>
  <c r="J178" i="4"/>
  <c r="K178" i="4"/>
  <c r="L178" i="4"/>
  <c r="M178" i="4"/>
  <c r="B179" i="4"/>
  <c r="C179" i="4"/>
  <c r="D179" i="4"/>
  <c r="E179" i="4"/>
  <c r="W179" i="4" s="1"/>
  <c r="H189" i="3" s="1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Y180" i="4" s="1"/>
  <c r="J190" i="3" s="1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T190" i="4" s="1"/>
  <c r="E200" i="3" s="1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X192" i="4" s="1"/>
  <c r="I202" i="3" s="1"/>
  <c r="G192" i="4"/>
  <c r="H192" i="4"/>
  <c r="I192" i="4"/>
  <c r="J192" i="4"/>
  <c r="K192" i="4"/>
  <c r="L192" i="4"/>
  <c r="M192" i="4"/>
  <c r="Y192" i="4" s="1"/>
  <c r="J202" i="3" s="1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T196" i="4" s="1"/>
  <c r="E206" i="3" s="1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U199" i="4"/>
  <c r="F209" i="3" s="1"/>
  <c r="B200" i="4"/>
  <c r="C200" i="4"/>
  <c r="D200" i="4"/>
  <c r="E200" i="4"/>
  <c r="F200" i="4"/>
  <c r="G200" i="4"/>
  <c r="H200" i="4"/>
  <c r="I200" i="4"/>
  <c r="U200" i="4" s="1"/>
  <c r="F210" i="3" s="1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T208" i="4" s="1"/>
  <c r="E218" i="3" s="1"/>
  <c r="I208" i="4"/>
  <c r="U208" i="4" s="1"/>
  <c r="F218" i="3" s="1"/>
  <c r="J208" i="4"/>
  <c r="K208" i="4"/>
  <c r="L208" i="4"/>
  <c r="X208" i="4" s="1"/>
  <c r="I218" i="3" s="1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T212" i="4" s="1"/>
  <c r="E222" i="3" s="1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T214" i="4" s="1"/>
  <c r="E224" i="3" s="1"/>
  <c r="I214" i="4"/>
  <c r="J214" i="4"/>
  <c r="K214" i="4"/>
  <c r="L214" i="4"/>
  <c r="X214" i="4" s="1"/>
  <c r="I224" i="3" s="1"/>
  <c r="M214" i="4"/>
  <c r="B215" i="4"/>
  <c r="C215" i="4"/>
  <c r="D215" i="4"/>
  <c r="E215" i="4"/>
  <c r="F215" i="4"/>
  <c r="G215" i="4"/>
  <c r="H215" i="4"/>
  <c r="T215" i="4" s="1"/>
  <c r="E225" i="3" s="1"/>
  <c r="I215" i="4"/>
  <c r="U215" i="4" s="1"/>
  <c r="F225" i="3" s="1"/>
  <c r="J215" i="4"/>
  <c r="K215" i="4"/>
  <c r="L215" i="4"/>
  <c r="X215" i="4" s="1"/>
  <c r="I225" i="3" s="1"/>
  <c r="M215" i="4"/>
  <c r="B216" i="4"/>
  <c r="C216" i="4"/>
  <c r="D216" i="4"/>
  <c r="E216" i="4"/>
  <c r="F216" i="4"/>
  <c r="G216" i="4"/>
  <c r="H216" i="4"/>
  <c r="I216" i="4"/>
  <c r="U216" i="4" s="1"/>
  <c r="F226" i="3" s="1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Y225" i="4" s="1"/>
  <c r="J235" i="3" s="1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V229" i="4" s="1"/>
  <c r="G239" i="3" s="1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W230" i="4" s="1"/>
  <c r="H240" i="3" s="1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V233" i="4" s="1"/>
  <c r="G243" i="3" s="1"/>
  <c r="K233" i="4"/>
  <c r="L233" i="4"/>
  <c r="M233" i="4"/>
  <c r="B234" i="4"/>
  <c r="T234" i="4" s="1"/>
  <c r="E244" i="3" s="1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W237" i="4" s="1"/>
  <c r="H247" i="3" s="1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W242" i="4" s="1"/>
  <c r="H252" i="3" s="1"/>
  <c r="L242" i="4"/>
  <c r="M242" i="4"/>
  <c r="B243" i="4"/>
  <c r="C243" i="4"/>
  <c r="U243" i="4" s="1"/>
  <c r="F253" i="3" s="1"/>
  <c r="D243" i="4"/>
  <c r="E243" i="4"/>
  <c r="F243" i="4"/>
  <c r="G243" i="4"/>
  <c r="H243" i="4"/>
  <c r="I243" i="4"/>
  <c r="J243" i="4"/>
  <c r="K243" i="4"/>
  <c r="L243" i="4"/>
  <c r="M243" i="4"/>
  <c r="B244" i="4"/>
  <c r="C244" i="4"/>
  <c r="U244" i="4" s="1"/>
  <c r="F254" i="3" s="1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T246" i="4" s="1"/>
  <c r="E256" i="3" s="1"/>
  <c r="I246" i="4"/>
  <c r="J246" i="4"/>
  <c r="K246" i="4"/>
  <c r="L246" i="4"/>
  <c r="M246" i="4"/>
  <c r="B247" i="4"/>
  <c r="T247" i="4" s="1"/>
  <c r="E257" i="3" s="1"/>
  <c r="C247" i="4"/>
  <c r="D247" i="4"/>
  <c r="E247" i="4"/>
  <c r="F247" i="4"/>
  <c r="G247" i="4"/>
  <c r="Y247" i="4" s="1"/>
  <c r="J257" i="3" s="1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Y248" i="4" s="1"/>
  <c r="J258" i="3" s="1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U251" i="4" s="1"/>
  <c r="F261" i="3" s="1"/>
  <c r="J251" i="4"/>
  <c r="K251" i="4"/>
  <c r="L251" i="4"/>
  <c r="M251" i="4"/>
  <c r="Y251" i="4" s="1"/>
  <c r="J261" i="3" s="1"/>
  <c r="B252" i="4"/>
  <c r="C252" i="4"/>
  <c r="D252" i="4"/>
  <c r="E252" i="4"/>
  <c r="F252" i="4"/>
  <c r="G252" i="4"/>
  <c r="H252" i="4"/>
  <c r="I252" i="4"/>
  <c r="J252" i="4"/>
  <c r="K252" i="4"/>
  <c r="L252" i="4"/>
  <c r="M252" i="4"/>
  <c r="U252" i="4"/>
  <c r="F262" i="3" s="1"/>
  <c r="B253" i="4"/>
  <c r="C253" i="4"/>
  <c r="D253" i="4"/>
  <c r="E253" i="4"/>
  <c r="W253" i="4" s="1"/>
  <c r="H263" i="3" s="1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U255" i="4" s="1"/>
  <c r="F265" i="3" s="1"/>
  <c r="J255" i="4"/>
  <c r="K255" i="4"/>
  <c r="L255" i="4"/>
  <c r="M255" i="4"/>
  <c r="B256" i="4"/>
  <c r="C256" i="4"/>
  <c r="U256" i="4" s="1"/>
  <c r="F266" i="3" s="1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U259" i="4" s="1"/>
  <c r="F269" i="3" s="1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Y260" i="4" s="1"/>
  <c r="J270" i="3" s="1"/>
  <c r="H260" i="4"/>
  <c r="I260" i="4"/>
  <c r="J260" i="4"/>
  <c r="K260" i="4"/>
  <c r="L260" i="4"/>
  <c r="M260" i="4"/>
  <c r="B261" i="4"/>
  <c r="C261" i="4"/>
  <c r="U261" i="4" s="1"/>
  <c r="F271" i="3" s="1"/>
  <c r="D261" i="4"/>
  <c r="E261" i="4"/>
  <c r="F261" i="4"/>
  <c r="G261" i="4"/>
  <c r="H261" i="4"/>
  <c r="I261" i="4"/>
  <c r="J261" i="4"/>
  <c r="K261" i="4"/>
  <c r="L261" i="4"/>
  <c r="M261" i="4"/>
  <c r="B262" i="4"/>
  <c r="C262" i="4"/>
  <c r="U262" i="4" s="1"/>
  <c r="F272" i="3" s="1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T263" i="4"/>
  <c r="E273" i="3" s="1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W265" i="4" s="1"/>
  <c r="H275" i="3" s="1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Y267" i="4" s="1"/>
  <c r="J277" i="3" s="1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W269" i="4" s="1"/>
  <c r="H279" i="3" s="1"/>
  <c r="F269" i="4"/>
  <c r="G269" i="4"/>
  <c r="H269" i="4"/>
  <c r="I269" i="4"/>
  <c r="J269" i="4"/>
  <c r="K269" i="4"/>
  <c r="L269" i="4"/>
  <c r="M269" i="4"/>
  <c r="B270" i="4"/>
  <c r="T270" i="4" s="1"/>
  <c r="E280" i="3" s="1"/>
  <c r="C270" i="4"/>
  <c r="D270" i="4"/>
  <c r="E270" i="4"/>
  <c r="F270" i="4"/>
  <c r="X270" i="4" s="1"/>
  <c r="I280" i="3" s="1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U271" i="4" s="1"/>
  <c r="F281" i="3" s="1"/>
  <c r="J271" i="4"/>
  <c r="K271" i="4"/>
  <c r="L271" i="4"/>
  <c r="X271" i="4" s="1"/>
  <c r="I281" i="3" s="1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X274" i="4" s="1"/>
  <c r="I284" i="3" s="1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W276" i="4" s="1"/>
  <c r="H286" i="3" s="1"/>
  <c r="F276" i="4"/>
  <c r="G276" i="4"/>
  <c r="H276" i="4"/>
  <c r="I276" i="4"/>
  <c r="J276" i="4"/>
  <c r="K276" i="4"/>
  <c r="L276" i="4"/>
  <c r="M276" i="4"/>
  <c r="B277" i="4"/>
  <c r="C277" i="4"/>
  <c r="D277" i="4"/>
  <c r="E277" i="4"/>
  <c r="W277" i="4" s="1"/>
  <c r="H287" i="3" s="1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U279" i="4" s="1"/>
  <c r="F289" i="3" s="1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W281" i="4" s="1"/>
  <c r="H291" i="3" s="1"/>
  <c r="L281" i="4"/>
  <c r="M281" i="4"/>
  <c r="B282" i="4"/>
  <c r="C282" i="4"/>
  <c r="D282" i="4"/>
  <c r="E282" i="4"/>
  <c r="F282" i="4"/>
  <c r="G282" i="4"/>
  <c r="Y282" i="4" s="1"/>
  <c r="J292" i="3" s="1"/>
  <c r="H282" i="4"/>
  <c r="T282" i="4" s="1"/>
  <c r="E292" i="3" s="1"/>
  <c r="I282" i="4"/>
  <c r="J282" i="4"/>
  <c r="K282" i="4"/>
  <c r="L282" i="4"/>
  <c r="X282" i="4" s="1"/>
  <c r="I292" i="3" s="1"/>
  <c r="M282" i="4"/>
  <c r="B283" i="4"/>
  <c r="C283" i="4"/>
  <c r="D283" i="4"/>
  <c r="E283" i="4"/>
  <c r="F283" i="4"/>
  <c r="G283" i="4"/>
  <c r="Y283" i="4" s="1"/>
  <c r="J293" i="3" s="1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T286" i="4" s="1"/>
  <c r="E296" i="3" s="1"/>
  <c r="C286" i="4"/>
  <c r="D286" i="4"/>
  <c r="E286" i="4"/>
  <c r="F286" i="4"/>
  <c r="G286" i="4"/>
  <c r="H286" i="4"/>
  <c r="I286" i="4"/>
  <c r="J286" i="4"/>
  <c r="K286" i="4"/>
  <c r="L286" i="4"/>
  <c r="M286" i="4"/>
  <c r="X286" i="4"/>
  <c r="I296" i="3" s="1"/>
  <c r="B287" i="4"/>
  <c r="C287" i="4"/>
  <c r="D287" i="4"/>
  <c r="E287" i="4"/>
  <c r="F287" i="4"/>
  <c r="G287" i="4"/>
  <c r="H287" i="4"/>
  <c r="I287" i="4"/>
  <c r="U287" i="4" s="1"/>
  <c r="F297" i="3" s="1"/>
  <c r="J287" i="4"/>
  <c r="K287" i="4"/>
  <c r="L287" i="4"/>
  <c r="M287" i="4"/>
  <c r="Y287" i="4" s="1"/>
  <c r="J297" i="3" s="1"/>
  <c r="B288" i="4"/>
  <c r="C288" i="4"/>
  <c r="D288" i="4"/>
  <c r="E288" i="4"/>
  <c r="F288" i="4"/>
  <c r="G288" i="4"/>
  <c r="H288" i="4"/>
  <c r="I288" i="4"/>
  <c r="U288" i="4" s="1"/>
  <c r="F298" i="3" s="1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T291" i="4" s="1"/>
  <c r="E301" i="3" s="1"/>
  <c r="C291" i="4"/>
  <c r="D291" i="4"/>
  <c r="E291" i="4"/>
  <c r="F291" i="4"/>
  <c r="X291" i="4" s="1"/>
  <c r="I301" i="3" s="1"/>
  <c r="G291" i="4"/>
  <c r="H291" i="4"/>
  <c r="I291" i="4"/>
  <c r="U291" i="4" s="1"/>
  <c r="F301" i="3" s="1"/>
  <c r="J291" i="4"/>
  <c r="K291" i="4"/>
  <c r="L291" i="4"/>
  <c r="M291" i="4"/>
  <c r="Y291" i="4" s="1"/>
  <c r="J301" i="3" s="1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W295" i="4" s="1"/>
  <c r="H305" i="3" s="1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W297" i="4" s="1"/>
  <c r="H307" i="3" s="1"/>
  <c r="F297" i="4"/>
  <c r="G297" i="4"/>
  <c r="H297" i="4"/>
  <c r="I297" i="4"/>
  <c r="J297" i="4"/>
  <c r="K297" i="4"/>
  <c r="L297" i="4"/>
  <c r="M297" i="4"/>
  <c r="B298" i="4"/>
  <c r="C298" i="4"/>
  <c r="D298" i="4"/>
  <c r="E298" i="4"/>
  <c r="W298" i="4" s="1"/>
  <c r="H308" i="3" s="1"/>
  <c r="F298" i="4"/>
  <c r="G298" i="4"/>
  <c r="H298" i="4"/>
  <c r="T298" i="4" s="1"/>
  <c r="E308" i="3" s="1"/>
  <c r="I298" i="4"/>
  <c r="J298" i="4"/>
  <c r="K298" i="4"/>
  <c r="L298" i="4"/>
  <c r="X298" i="4" s="1"/>
  <c r="I308" i="3" s="1"/>
  <c r="M298" i="4"/>
  <c r="B299" i="4"/>
  <c r="C299" i="4"/>
  <c r="U299" i="4" s="1"/>
  <c r="F309" i="3" s="1"/>
  <c r="D299" i="4"/>
  <c r="E299" i="4"/>
  <c r="F299" i="4"/>
  <c r="G299" i="4"/>
  <c r="H299" i="4"/>
  <c r="I299" i="4"/>
  <c r="J299" i="4"/>
  <c r="K299" i="4"/>
  <c r="L299" i="4"/>
  <c r="M299" i="4"/>
  <c r="B300" i="4"/>
  <c r="T300" i="4" s="1"/>
  <c r="E310" i="3" s="1"/>
  <c r="C300" i="4"/>
  <c r="D300" i="4"/>
  <c r="E300" i="4"/>
  <c r="F300" i="4"/>
  <c r="G300" i="4"/>
  <c r="H300" i="4"/>
  <c r="I300" i="4"/>
  <c r="U300" i="4" s="1"/>
  <c r="F310" i="3" s="1"/>
  <c r="J300" i="4"/>
  <c r="K300" i="4"/>
  <c r="L300" i="4"/>
  <c r="M300" i="4"/>
  <c r="Y300" i="4"/>
  <c r="J310" i="3" s="1"/>
  <c r="B301" i="4"/>
  <c r="C301" i="4"/>
  <c r="D301" i="4"/>
  <c r="E301" i="4"/>
  <c r="W301" i="4" s="1"/>
  <c r="H311" i="3" s="1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T303" i="4" s="1"/>
  <c r="E313" i="3" s="1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Y305" i="4" s="1"/>
  <c r="J315" i="3" s="1"/>
  <c r="H305" i="4"/>
  <c r="I305" i="4"/>
  <c r="J305" i="4"/>
  <c r="K305" i="4"/>
  <c r="L305" i="4"/>
  <c r="M305" i="4"/>
  <c r="B306" i="4"/>
  <c r="C306" i="4"/>
  <c r="U306" i="4" s="1"/>
  <c r="F316" i="3" s="1"/>
  <c r="D306" i="4"/>
  <c r="E306" i="4"/>
  <c r="F306" i="4"/>
  <c r="G306" i="4"/>
  <c r="H306" i="4"/>
  <c r="I306" i="4"/>
  <c r="J306" i="4"/>
  <c r="K306" i="4"/>
  <c r="W306" i="4" s="1"/>
  <c r="H316" i="3" s="1"/>
  <c r="L306" i="4"/>
  <c r="M306" i="4"/>
  <c r="B307" i="4"/>
  <c r="C307" i="4"/>
  <c r="D307" i="4"/>
  <c r="E307" i="4"/>
  <c r="F307" i="4"/>
  <c r="G307" i="4"/>
  <c r="Y307" i="4" s="1"/>
  <c r="J317" i="3" s="1"/>
  <c r="H307" i="4"/>
  <c r="I307" i="4"/>
  <c r="J307" i="4"/>
  <c r="K307" i="4"/>
  <c r="L307" i="4"/>
  <c r="M307" i="4"/>
  <c r="B308" i="4"/>
  <c r="C308" i="4"/>
  <c r="U308" i="4" s="1"/>
  <c r="F318" i="3" s="1"/>
  <c r="D308" i="4"/>
  <c r="E308" i="4"/>
  <c r="F308" i="4"/>
  <c r="G308" i="4"/>
  <c r="H308" i="4"/>
  <c r="I308" i="4"/>
  <c r="J308" i="4"/>
  <c r="K308" i="4"/>
  <c r="W308" i="4" s="1"/>
  <c r="H318" i="3" s="1"/>
  <c r="L308" i="4"/>
  <c r="M308" i="4"/>
  <c r="B309" i="4"/>
  <c r="C309" i="4"/>
  <c r="D309" i="4"/>
  <c r="E309" i="4"/>
  <c r="F309" i="4"/>
  <c r="G309" i="4"/>
  <c r="Y309" i="4" s="1"/>
  <c r="J319" i="3" s="1"/>
  <c r="H309" i="4"/>
  <c r="I309" i="4"/>
  <c r="J309" i="4"/>
  <c r="K309" i="4"/>
  <c r="L309" i="4"/>
  <c r="M309" i="4"/>
  <c r="B310" i="4"/>
  <c r="C310" i="4"/>
  <c r="U310" i="4" s="1"/>
  <c r="F320" i="3" s="1"/>
  <c r="D310" i="4"/>
  <c r="E310" i="4"/>
  <c r="F310" i="4"/>
  <c r="G310" i="4"/>
  <c r="H310" i="4"/>
  <c r="I310" i="4"/>
  <c r="J310" i="4"/>
  <c r="K310" i="4"/>
  <c r="W310" i="4" s="1"/>
  <c r="H320" i="3" s="1"/>
  <c r="L310" i="4"/>
  <c r="M310" i="4"/>
  <c r="B311" i="4"/>
  <c r="C311" i="4"/>
  <c r="D311" i="4"/>
  <c r="E311" i="4"/>
  <c r="F311" i="4"/>
  <c r="G311" i="4"/>
  <c r="Y311" i="4" s="1"/>
  <c r="J321" i="3" s="1"/>
  <c r="H311" i="4"/>
  <c r="I311" i="4"/>
  <c r="J311" i="4"/>
  <c r="K311" i="4"/>
  <c r="L311" i="4"/>
  <c r="M311" i="4"/>
  <c r="B312" i="4"/>
  <c r="C312" i="4"/>
  <c r="U312" i="4" s="1"/>
  <c r="F322" i="3" s="1"/>
  <c r="D312" i="4"/>
  <c r="E312" i="4"/>
  <c r="F312" i="4"/>
  <c r="G312" i="4"/>
  <c r="H312" i="4"/>
  <c r="I312" i="4"/>
  <c r="J312" i="4"/>
  <c r="K312" i="4"/>
  <c r="W312" i="4" s="1"/>
  <c r="H322" i="3" s="1"/>
  <c r="L312" i="4"/>
  <c r="M312" i="4"/>
  <c r="B313" i="4"/>
  <c r="C313" i="4"/>
  <c r="D313" i="4"/>
  <c r="E313" i="4"/>
  <c r="F313" i="4"/>
  <c r="G313" i="4"/>
  <c r="Y313" i="4" s="1"/>
  <c r="J323" i="3" s="1"/>
  <c r="H313" i="4"/>
  <c r="I313" i="4"/>
  <c r="J313" i="4"/>
  <c r="K313" i="4"/>
  <c r="L313" i="4"/>
  <c r="M313" i="4"/>
  <c r="B314" i="4"/>
  <c r="C314" i="4"/>
  <c r="U314" i="4" s="1"/>
  <c r="F324" i="3" s="1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T316" i="4" s="1"/>
  <c r="E326" i="3" s="1"/>
  <c r="I316" i="4"/>
  <c r="J316" i="4"/>
  <c r="K316" i="4"/>
  <c r="L316" i="4"/>
  <c r="X316" i="4" s="1"/>
  <c r="I326" i="3" s="1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T319" i="4" s="1"/>
  <c r="E329" i="3" s="1"/>
  <c r="C319" i="4"/>
  <c r="D319" i="4"/>
  <c r="E319" i="4"/>
  <c r="F319" i="4"/>
  <c r="G319" i="4"/>
  <c r="H319" i="4"/>
  <c r="I319" i="4"/>
  <c r="J319" i="4"/>
  <c r="K319" i="4"/>
  <c r="L319" i="4"/>
  <c r="X319" i="4" s="1"/>
  <c r="I329" i="3" s="1"/>
  <c r="M319" i="4"/>
  <c r="B320" i="4"/>
  <c r="T320" i="4" s="1"/>
  <c r="E330" i="3" s="1"/>
  <c r="C320" i="4"/>
  <c r="D320" i="4"/>
  <c r="E320" i="4"/>
  <c r="F320" i="4"/>
  <c r="G320" i="4"/>
  <c r="H320" i="4"/>
  <c r="I320" i="4"/>
  <c r="J320" i="4"/>
  <c r="K320" i="4"/>
  <c r="L320" i="4"/>
  <c r="M320" i="4"/>
  <c r="B321" i="4"/>
  <c r="T321" i="4" s="1"/>
  <c r="E331" i="3" s="1"/>
  <c r="C321" i="4"/>
  <c r="D321" i="4"/>
  <c r="E321" i="4"/>
  <c r="F321" i="4"/>
  <c r="G321" i="4"/>
  <c r="H321" i="4"/>
  <c r="I321" i="4"/>
  <c r="J321" i="4"/>
  <c r="K321" i="4"/>
  <c r="L321" i="4"/>
  <c r="M321" i="4"/>
  <c r="B322" i="4"/>
  <c r="T322" i="4" s="1"/>
  <c r="E332" i="3" s="1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T325" i="4" s="1"/>
  <c r="E335" i="3" s="1"/>
  <c r="C325" i="4"/>
  <c r="D325" i="4"/>
  <c r="E325" i="4"/>
  <c r="F325" i="4"/>
  <c r="G325" i="4"/>
  <c r="H325" i="4"/>
  <c r="I325" i="4"/>
  <c r="J325" i="4"/>
  <c r="K325" i="4"/>
  <c r="L325" i="4"/>
  <c r="M325" i="4"/>
  <c r="B326" i="4"/>
  <c r="T326" i="4" s="1"/>
  <c r="E336" i="3" s="1"/>
  <c r="C326" i="4"/>
  <c r="D326" i="4"/>
  <c r="E326" i="4"/>
  <c r="F326" i="4"/>
  <c r="G326" i="4"/>
  <c r="H326" i="4"/>
  <c r="I326" i="4"/>
  <c r="J326" i="4"/>
  <c r="K326" i="4"/>
  <c r="L326" i="4"/>
  <c r="M326" i="4"/>
  <c r="B327" i="4"/>
  <c r="T327" i="4" s="1"/>
  <c r="E337" i="3" s="1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T330" i="4" s="1"/>
  <c r="E340" i="3" s="1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U337" i="4" s="1"/>
  <c r="F347" i="3" s="1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U341" i="4" s="1"/>
  <c r="F351" i="3" s="1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U345" i="4" s="1"/>
  <c r="F355" i="3" s="1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T347" i="4" s="1"/>
  <c r="E357" i="3" s="1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U350" i="4" s="1"/>
  <c r="F360" i="3" s="1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Y351" i="4" s="1"/>
  <c r="J361" i="3" s="1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Y359" i="4" s="1"/>
  <c r="J369" i="3" s="1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Y363" i="4" s="1"/>
  <c r="J373" i="3" s="1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T366" i="4"/>
  <c r="E376" i="3" s="1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U418" i="4" s="1"/>
  <c r="F428" i="3" s="1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U420" i="4" s="1"/>
  <c r="F430" i="3" s="1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U423" i="4" s="1"/>
  <c r="F433" i="3" s="1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Y426" i="4" s="1"/>
  <c r="J436" i="3" s="1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Y428" i="4"/>
  <c r="J438" i="3" s="1"/>
  <c r="B429" i="4"/>
  <c r="C429" i="4"/>
  <c r="D429" i="4"/>
  <c r="E429" i="4"/>
  <c r="F429" i="4"/>
  <c r="G429" i="4"/>
  <c r="H429" i="4"/>
  <c r="I429" i="4"/>
  <c r="U429" i="4" s="1"/>
  <c r="F439" i="3" s="1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U437" i="4" s="1"/>
  <c r="F447" i="3" s="1"/>
  <c r="J437" i="4"/>
  <c r="K437" i="4"/>
  <c r="L437" i="4"/>
  <c r="M437" i="4"/>
  <c r="Y437" i="4" s="1"/>
  <c r="J447" i="3" s="1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X445" i="4" s="1"/>
  <c r="I455" i="3" s="1"/>
  <c r="M445" i="4"/>
  <c r="B446" i="4"/>
  <c r="C446" i="4"/>
  <c r="U446" i="4" s="1"/>
  <c r="F456" i="3" s="1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V454" i="4" s="1"/>
  <c r="G464" i="3" s="1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U460" i="4" s="1"/>
  <c r="F470" i="3" s="1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U463" i="4"/>
  <c r="F473" i="3" s="1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X465" i="4"/>
  <c r="I475" i="3" s="1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U468" i="4" s="1"/>
  <c r="F478" i="3" s="1"/>
  <c r="J468" i="4"/>
  <c r="K468" i="4"/>
  <c r="L468" i="4"/>
  <c r="M468" i="4"/>
  <c r="B469" i="4"/>
  <c r="C469" i="4"/>
  <c r="D469" i="4"/>
  <c r="V469" i="4" s="1"/>
  <c r="G479" i="3" s="1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V477" i="4" s="1"/>
  <c r="G487" i="3" s="1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T486" i="4" s="1"/>
  <c r="E496" i="3" s="1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T490" i="4" s="1"/>
  <c r="E500" i="3" s="1"/>
  <c r="I490" i="4"/>
  <c r="J490" i="4"/>
  <c r="K490" i="4"/>
  <c r="L490" i="4"/>
  <c r="X490" i="4" s="1"/>
  <c r="I500" i="3" s="1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T506" i="4" s="1"/>
  <c r="E516" i="3" s="1"/>
  <c r="I506" i="4"/>
  <c r="U506" i="4" s="1"/>
  <c r="F516" i="3" s="1"/>
  <c r="J506" i="4"/>
  <c r="K506" i="4"/>
  <c r="L506" i="4"/>
  <c r="X506" i="4" s="1"/>
  <c r="I516" i="3" s="1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X508" i="4" s="1"/>
  <c r="I518" i="3" s="1"/>
  <c r="M508" i="4"/>
  <c r="B509" i="4"/>
  <c r="C509" i="4"/>
  <c r="D509" i="4"/>
  <c r="E509" i="4"/>
  <c r="F509" i="4"/>
  <c r="G509" i="4"/>
  <c r="H509" i="4"/>
  <c r="I509" i="4"/>
  <c r="J509" i="4"/>
  <c r="K509" i="4"/>
  <c r="L509" i="4"/>
  <c r="X509" i="4" s="1"/>
  <c r="I519" i="3" s="1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Y511" i="4" s="1"/>
  <c r="J521" i="3" s="1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T515" i="4" s="1"/>
  <c r="E525" i="3" s="1"/>
  <c r="I515" i="4"/>
  <c r="J515" i="4"/>
  <c r="K515" i="4"/>
  <c r="L515" i="4"/>
  <c r="X515" i="4" s="1"/>
  <c r="I525" i="3" s="1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U532" i="4" s="1"/>
  <c r="F542" i="3" s="1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U536" i="4" s="1"/>
  <c r="F546" i="3" s="1"/>
  <c r="D536" i="4"/>
  <c r="E536" i="4"/>
  <c r="F536" i="4"/>
  <c r="G536" i="4"/>
  <c r="H536" i="4"/>
  <c r="T536" i="4" s="1"/>
  <c r="E546" i="3" s="1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Y541" i="4" s="1"/>
  <c r="J551" i="3" s="1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X549" i="4" s="1"/>
  <c r="I559" i="3" s="1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T563" i="4" s="1"/>
  <c r="E573" i="3" s="1"/>
  <c r="C563" i="4"/>
  <c r="D563" i="4"/>
  <c r="E563" i="4"/>
  <c r="F563" i="4"/>
  <c r="G563" i="4"/>
  <c r="H563" i="4"/>
  <c r="I563" i="4"/>
  <c r="J563" i="4"/>
  <c r="K563" i="4"/>
  <c r="L563" i="4"/>
  <c r="X563" i="4" s="1"/>
  <c r="I573" i="3" s="1"/>
  <c r="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B567" i="4"/>
  <c r="T567" i="4" s="1"/>
  <c r="E577" i="3" s="1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U573" i="4" s="1"/>
  <c r="F583" i="3" s="1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U580" i="4" s="1"/>
  <c r="F590" i="3" s="1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V587" i="4" s="1"/>
  <c r="G597" i="3" s="1"/>
  <c r="K587" i="4"/>
  <c r="L587" i="4"/>
  <c r="M587" i="4"/>
  <c r="B588" i="4"/>
  <c r="C588" i="4"/>
  <c r="D588" i="4"/>
  <c r="E588" i="4"/>
  <c r="F588" i="4"/>
  <c r="G588" i="4"/>
  <c r="H588" i="4"/>
  <c r="I588" i="4"/>
  <c r="U588" i="4" s="1"/>
  <c r="F598" i="3" s="1"/>
  <c r="J588" i="4"/>
  <c r="K588" i="4"/>
  <c r="L588" i="4"/>
  <c r="M588" i="4"/>
  <c r="Y588" i="4" s="1"/>
  <c r="J598" i="3" s="1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Y590" i="4" s="1"/>
  <c r="J600" i="3" s="1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U594" i="4" s="1"/>
  <c r="F604" i="3" s="1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T610" i="4" s="1"/>
  <c r="E620" i="3" s="1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V625" i="4" s="1"/>
  <c r="G635" i="3" s="1"/>
  <c r="E625" i="4"/>
  <c r="F625" i="4"/>
  <c r="G625" i="4"/>
  <c r="H625" i="4"/>
  <c r="I625" i="4"/>
  <c r="J625" i="4"/>
  <c r="K625" i="4"/>
  <c r="L625" i="4"/>
  <c r="X625" i="4" s="1"/>
  <c r="I635" i="3" s="1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T627" i="4" s="1"/>
  <c r="E637" i="3" s="1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T637" i="4" s="1"/>
  <c r="E647" i="3" s="1"/>
  <c r="I637" i="4"/>
  <c r="J637" i="4"/>
  <c r="K637" i="4"/>
  <c r="L637" i="4"/>
  <c r="X637" i="4" s="1"/>
  <c r="I647" i="3" s="1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V641" i="4" s="1"/>
  <c r="G651" i="3" s="1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X649" i="4" s="1"/>
  <c r="I659" i="3" s="1"/>
  <c r="M649" i="4"/>
  <c r="B650" i="4"/>
  <c r="C650" i="4"/>
  <c r="D650" i="4"/>
  <c r="E650" i="4"/>
  <c r="F650" i="4"/>
  <c r="G650" i="4"/>
  <c r="Y650" i="4" s="1"/>
  <c r="J660" i="3" s="1"/>
  <c r="H650" i="4"/>
  <c r="I650" i="4"/>
  <c r="J650" i="4"/>
  <c r="K650" i="4"/>
  <c r="L650" i="4"/>
  <c r="M650" i="4"/>
  <c r="B651" i="4"/>
  <c r="C651" i="4"/>
  <c r="D651" i="4"/>
  <c r="E651" i="4"/>
  <c r="F651" i="4"/>
  <c r="X651" i="4" s="1"/>
  <c r="I661" i="3" s="1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U674" i="4" s="1"/>
  <c r="F684" i="3" s="1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U678" i="4" s="1"/>
  <c r="F688" i="3" s="1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U682" i="4" s="1"/>
  <c r="F692" i="3" s="1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Y683" i="4" s="1"/>
  <c r="J693" i="3" s="1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U693" i="4" s="1"/>
  <c r="F703" i="3" s="1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U700" i="4" s="1"/>
  <c r="F710" i="3" s="1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U704" i="4" s="1"/>
  <c r="F714" i="3" s="1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T722" i="4" s="1"/>
  <c r="E732" i="3" s="1"/>
  <c r="C722" i="4"/>
  <c r="D722" i="4"/>
  <c r="E722" i="4"/>
  <c r="F722" i="4"/>
  <c r="X722" i="4" s="1"/>
  <c r="I732" i="3" s="1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T725" i="4" s="1"/>
  <c r="E735" i="3" s="1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T732" i="4" s="1"/>
  <c r="E742" i="3" s="1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T740" i="4" s="1"/>
  <c r="E750" i="3" s="1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T743" i="4" s="1"/>
  <c r="E753" i="3" s="1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T754" i="4" s="1"/>
  <c r="E764" i="3" s="1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T765" i="4" s="1"/>
  <c r="E775" i="3" s="1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T769" i="4" s="1"/>
  <c r="E779" i="3" s="1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T785" i="4" s="1"/>
  <c r="E795" i="3" s="1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U796" i="4" s="1"/>
  <c r="F806" i="3" s="1"/>
  <c r="J796" i="4"/>
  <c r="K796" i="4"/>
  <c r="L796" i="4"/>
  <c r="M796" i="4"/>
  <c r="Y796" i="4" s="1"/>
  <c r="J806" i="3" s="1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Y804" i="4" s="1"/>
  <c r="J814" i="3" s="1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U806" i="4" s="1"/>
  <c r="F816" i="3" s="1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U814" i="4" s="1"/>
  <c r="F824" i="3" s="1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M816" i="4"/>
  <c r="Y816" i="4" s="1"/>
  <c r="J826" i="3" s="1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U840" i="4" s="1"/>
  <c r="F850" i="3" s="1"/>
  <c r="J840" i="4"/>
  <c r="K840" i="4"/>
  <c r="L840" i="4"/>
  <c r="M840" i="4"/>
  <c r="Y840" i="4" s="1"/>
  <c r="J850" i="3" s="1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Y846" i="4" s="1"/>
  <c r="J856" i="3" s="1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U853" i="4" s="1"/>
  <c r="F863" i="3" s="1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U864" i="4" s="1"/>
  <c r="F874" i="3" s="1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T901" i="4" s="1"/>
  <c r="E911" i="3" s="1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U906" i="4" s="1"/>
  <c r="F916" i="3" s="1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V907" i="4" s="1"/>
  <c r="G917" i="3" s="1"/>
  <c r="E907" i="4"/>
  <c r="F907" i="4"/>
  <c r="G907" i="4"/>
  <c r="H907" i="4"/>
  <c r="I907" i="4"/>
  <c r="J907" i="4"/>
  <c r="K907" i="4"/>
  <c r="L907" i="4"/>
  <c r="M907" i="4"/>
  <c r="B908" i="4"/>
  <c r="T908" i="4" s="1"/>
  <c r="E918" i="3" s="1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T913" i="4" s="1"/>
  <c r="E923" i="3" s="1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Y917" i="4"/>
  <c r="J927" i="3" s="1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U919" i="4" s="1"/>
  <c r="F929" i="3" s="1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V923" i="4" s="1"/>
  <c r="G933" i="3" s="1"/>
  <c r="E923" i="4"/>
  <c r="F923" i="4"/>
  <c r="G923" i="4"/>
  <c r="H923" i="4"/>
  <c r="I923" i="4"/>
  <c r="U923" i="4" s="1"/>
  <c r="F933" i="3" s="1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U935" i="4" s="1"/>
  <c r="F945" i="3" s="1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V937" i="4" s="1"/>
  <c r="G947" i="3" s="1"/>
  <c r="E937" i="4"/>
  <c r="F937" i="4"/>
  <c r="G937" i="4"/>
  <c r="H937" i="4"/>
  <c r="I937" i="4"/>
  <c r="J937" i="4"/>
  <c r="K937" i="4"/>
  <c r="L937" i="4"/>
  <c r="M937" i="4"/>
  <c r="B938" i="4"/>
  <c r="C938" i="4"/>
  <c r="U938" i="4" s="1"/>
  <c r="F948" i="3" s="1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Y939" i="4" s="1"/>
  <c r="J949" i="3" s="1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Y949" i="4" s="1"/>
  <c r="J959" i="3" s="1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V952" i="4" s="1"/>
  <c r="G962" i="3" s="1"/>
  <c r="K952" i="4"/>
  <c r="L952" i="4"/>
  <c r="M952" i="4"/>
  <c r="B953" i="4"/>
  <c r="T953" i="4" s="1"/>
  <c r="E963" i="3" s="1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X954" i="4" s="1"/>
  <c r="I964" i="3" s="1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V955" i="4"/>
  <c r="G965" i="3" s="1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Y967" i="4" s="1"/>
  <c r="J977" i="3" s="1"/>
  <c r="B968" i="4"/>
  <c r="C968" i="4"/>
  <c r="D968" i="4"/>
  <c r="E968" i="4"/>
  <c r="F968" i="4"/>
  <c r="G968" i="4"/>
  <c r="H968" i="4"/>
  <c r="I968" i="4"/>
  <c r="U968" i="4" s="1"/>
  <c r="F978" i="3" s="1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U972" i="4" s="1"/>
  <c r="F982" i="3" s="1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T981" i="4" s="1"/>
  <c r="E991" i="3" s="1"/>
  <c r="I981" i="4"/>
  <c r="J981" i="4"/>
  <c r="K981" i="4"/>
  <c r="L981" i="4"/>
  <c r="X981" i="4" s="1"/>
  <c r="I991" i="3" s="1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T983" i="4" s="1"/>
  <c r="E993" i="3" s="1"/>
  <c r="I983" i="4"/>
  <c r="J983" i="4"/>
  <c r="K983" i="4"/>
  <c r="L983" i="4"/>
  <c r="X983" i="4" s="1"/>
  <c r="I993" i="3" s="1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T995" i="4" s="1"/>
  <c r="E1005" i="3" s="1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T1003" i="4" s="1"/>
  <c r="E1013" i="3" s="1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T1008" i="4" s="1"/>
  <c r="E1018" i="3" s="1"/>
  <c r="I1008" i="4"/>
  <c r="J1008" i="4"/>
  <c r="K1008" i="4"/>
  <c r="L1008" i="4"/>
  <c r="M1008" i="4"/>
  <c r="Y1008" i="4" s="1"/>
  <c r="J1018" i="3" s="1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T1011" i="4" s="1"/>
  <c r="E1021" i="3" s="1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T1031" i="4" s="1"/>
  <c r="E1041" i="3" s="1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T1051" i="4" s="1"/>
  <c r="E1061" i="3" s="1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U1113" i="4" s="1"/>
  <c r="F1123" i="3" s="1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U1114" i="4" s="1"/>
  <c r="F1124" i="3" s="1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U1116" i="4" s="1"/>
  <c r="F1126" i="3" s="1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T1127" i="4" s="1"/>
  <c r="E1137" i="3" s="1"/>
  <c r="C1127" i="4"/>
  <c r="D1127" i="4"/>
  <c r="E1127" i="4"/>
  <c r="F1127" i="4"/>
  <c r="G1127" i="4"/>
  <c r="H1127" i="4"/>
  <c r="I1127" i="4"/>
  <c r="J1127" i="4"/>
  <c r="K1127" i="4"/>
  <c r="L1127" i="4"/>
  <c r="M1127" i="4"/>
  <c r="U1127" i="4"/>
  <c r="F1137" i="3" s="1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T1132" i="4" s="1"/>
  <c r="E1142" i="3" s="1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T1140" i="4" s="1"/>
  <c r="E1150" i="3" s="1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U1142" i="4" s="1"/>
  <c r="F1152" i="3" s="1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U1164" i="4" s="1"/>
  <c r="F1174" i="3" s="1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U1165" i="4" s="1"/>
  <c r="F1175" i="3" s="1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U1166" i="4" s="1"/>
  <c r="F1176" i="3" s="1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Y1186" i="4" s="1"/>
  <c r="J1196" i="3" s="1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U1192" i="4" s="1"/>
  <c r="F1202" i="3" s="1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Y1194" i="4" s="1"/>
  <c r="J1204" i="3" s="1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V1199" i="4" s="1"/>
  <c r="G1209" i="3" s="1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T1203" i="4" s="1"/>
  <c r="E1213" i="3" s="1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V1204" i="4" s="1"/>
  <c r="G1214" i="3" s="1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T1208" i="4" s="1"/>
  <c r="E1218" i="3" s="1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U1233" i="4" s="1"/>
  <c r="F1243" i="3" s="1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Y1240" i="4" s="1"/>
  <c r="J1250" i="3" s="1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X1249" i="4" s="1"/>
  <c r="I1259" i="3" s="1"/>
  <c r="M1249" i="4"/>
  <c r="B1250" i="4"/>
  <c r="C1250" i="4"/>
  <c r="U1250" i="4" s="1"/>
  <c r="F1260" i="3" s="1"/>
  <c r="D1250" i="4"/>
  <c r="E1250" i="4"/>
  <c r="F1250" i="4"/>
  <c r="G1250" i="4"/>
  <c r="H1250" i="4"/>
  <c r="T1250" i="4" s="1"/>
  <c r="E1260" i="3" s="1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T1259" i="4" s="1"/>
  <c r="E1269" i="3" s="1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U1266" i="4" s="1"/>
  <c r="F1276" i="3" s="1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U1282" i="4" s="1"/>
  <c r="F1292" i="3" s="1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Y1284" i="4" s="1"/>
  <c r="J1294" i="3" s="1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X1296" i="4" s="1"/>
  <c r="I1306" i="3" s="1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T1308" i="4" s="1"/>
  <c r="E1318" i="3" s="1"/>
  <c r="I1308" i="4"/>
  <c r="J1308" i="4"/>
  <c r="K1308" i="4"/>
  <c r="L1308" i="4"/>
  <c r="X1308" i="4" s="1"/>
  <c r="I1318" i="3" s="1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U1310" i="4" s="1"/>
  <c r="F1320" i="3" s="1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Y1324" i="4" s="1"/>
  <c r="J1334" i="3" s="1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Y1332" i="4" s="1"/>
  <c r="J1342" i="3" s="1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T1344" i="4" s="1"/>
  <c r="E1354" i="3" s="1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X1361" i="4" s="1"/>
  <c r="I1371" i="3" s="1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T1366" i="4" s="1"/>
  <c r="E1376" i="3" s="1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U1367" i="4" s="1"/>
  <c r="F1377" i="3" s="1"/>
  <c r="J1367" i="4"/>
  <c r="K1367" i="4"/>
  <c r="L1367" i="4"/>
  <c r="M1367" i="4"/>
  <c r="Y1367" i="4" s="1"/>
  <c r="J1377" i="3" s="1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W1374" i="4" s="1"/>
  <c r="H1384" i="3" s="1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T1381" i="4" s="1"/>
  <c r="E1391" i="3" s="1"/>
  <c r="I1381" i="4"/>
  <c r="J1381" i="4"/>
  <c r="K1381" i="4"/>
  <c r="L1381" i="4"/>
  <c r="X1381" i="4" s="1"/>
  <c r="I1391" i="3" s="1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U1388" i="4" s="1"/>
  <c r="F1398" i="3" s="1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U1390" i="4" s="1"/>
  <c r="F1400" i="3" s="1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Y1410" i="4" s="1"/>
  <c r="J1420" i="3" s="1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T1413" i="4" s="1"/>
  <c r="E1423" i="3" s="1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Y1414" i="4" s="1"/>
  <c r="J1424" i="3" s="1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U1416" i="4" s="1"/>
  <c r="F1426" i="3" s="1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U1426" i="4" s="1"/>
  <c r="F1436" i="3" s="1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X1428" i="4" s="1"/>
  <c r="I1438" i="3" s="1"/>
  <c r="M1428" i="4"/>
  <c r="B1429" i="4"/>
  <c r="C1429" i="4"/>
  <c r="D1429" i="4"/>
  <c r="E1429" i="4"/>
  <c r="F1429" i="4"/>
  <c r="G1429" i="4"/>
  <c r="H1429" i="4"/>
  <c r="T1429" i="4" s="1"/>
  <c r="E1439" i="3" s="1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X1431" i="4" s="1"/>
  <c r="I1441" i="3" s="1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Y1434" i="4" s="1"/>
  <c r="J1444" i="3" s="1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Y1438" i="4" s="1"/>
  <c r="J1448" i="3" s="1"/>
  <c r="B1439" i="4"/>
  <c r="C1439" i="4"/>
  <c r="D1439" i="4"/>
  <c r="E1439" i="4"/>
  <c r="F1439" i="4"/>
  <c r="G1439" i="4"/>
  <c r="H1439" i="4"/>
  <c r="I1439" i="4"/>
  <c r="U1439" i="4" s="1"/>
  <c r="F1449" i="3" s="1"/>
  <c r="J1439" i="4"/>
  <c r="K1439" i="4"/>
  <c r="L1439" i="4"/>
  <c r="M1439" i="4"/>
  <c r="Y1439" i="4" s="1"/>
  <c r="J1449" i="3" s="1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Y1441" i="4" s="1"/>
  <c r="J1451" i="3" s="1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U1443" i="4" s="1"/>
  <c r="F1453" i="3" s="1"/>
  <c r="D1443" i="4"/>
  <c r="E1443" i="4"/>
  <c r="F1443" i="4"/>
  <c r="G1443" i="4"/>
  <c r="H1443" i="4"/>
  <c r="I1443" i="4"/>
  <c r="J1443" i="4"/>
  <c r="K1443" i="4"/>
  <c r="L1443" i="4"/>
  <c r="M1443" i="4"/>
  <c r="Y1443" i="4" s="1"/>
  <c r="J1453" i="3" s="1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X1466" i="4" s="1"/>
  <c r="I1476" i="3" s="1"/>
  <c r="M1466" i="4"/>
  <c r="B1467" i="4"/>
  <c r="C1467" i="4"/>
  <c r="D1467" i="4"/>
  <c r="E1467" i="4"/>
  <c r="F1467" i="4"/>
  <c r="G1467" i="4"/>
  <c r="H1467" i="4"/>
  <c r="T1467" i="4" s="1"/>
  <c r="E1477" i="3" s="1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X1473" i="4" s="1"/>
  <c r="I1483" i="3" s="1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Y1484" i="4" s="1"/>
  <c r="J1494" i="3" s="1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U1498" i="4" s="1"/>
  <c r="F1508" i="3" s="1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U1503" i="4" s="1"/>
  <c r="F1513" i="3" s="1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Y1508" i="4"/>
  <c r="J1518" i="3" s="1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U1526" i="4" s="1"/>
  <c r="F1536" i="3" s="1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U1530" i="4" s="1"/>
  <c r="F1540" i="3" s="1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Y1539" i="4" s="1"/>
  <c r="J1549" i="3" s="1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U1541" i="4" s="1"/>
  <c r="F1551" i="3" s="1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T1557" i="4" s="1"/>
  <c r="E1567" i="3" s="1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Y1559" i="4" s="1"/>
  <c r="J1569" i="3" s="1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Y1560" i="4" s="1"/>
  <c r="J1570" i="3" s="1"/>
  <c r="B1561" i="4"/>
  <c r="C1561" i="4"/>
  <c r="D1561" i="4"/>
  <c r="E1561" i="4"/>
  <c r="F1561" i="4"/>
  <c r="G1561" i="4"/>
  <c r="H1561" i="4"/>
  <c r="I1561" i="4"/>
  <c r="U1561" i="4" s="1"/>
  <c r="F1571" i="3" s="1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Y1584" i="4" s="1"/>
  <c r="J1594" i="3" s="1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U1589" i="4" s="1"/>
  <c r="F1599" i="3" s="1"/>
  <c r="J1589" i="4"/>
  <c r="K1589" i="4"/>
  <c r="L1589" i="4"/>
  <c r="M1589" i="4"/>
  <c r="B1590" i="4"/>
  <c r="C1590" i="4"/>
  <c r="D1590" i="4"/>
  <c r="E1590" i="4"/>
  <c r="F1590" i="4"/>
  <c r="X1590" i="4" s="1"/>
  <c r="I1600" i="3" s="1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T1593" i="4" s="1"/>
  <c r="E1603" i="3" s="1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X1603" i="4" s="1"/>
  <c r="I1613" i="3" s="1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U1605" i="4" s="1"/>
  <c r="F1615" i="3" s="1"/>
  <c r="D1605" i="4"/>
  <c r="E1605" i="4"/>
  <c r="F1605" i="4"/>
  <c r="G1605" i="4"/>
  <c r="H1605" i="4"/>
  <c r="T1605" i="4" s="1"/>
  <c r="E1615" i="3" s="1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T1609" i="4" s="1"/>
  <c r="E1619" i="3" s="1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X1614" i="4" s="1"/>
  <c r="I1624" i="3" s="1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T1617" i="4"/>
  <c r="E1627" i="3" s="1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T1651" i="4" s="1"/>
  <c r="E1661" i="3" s="1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U1656" i="4" s="1"/>
  <c r="F1666" i="3" s="1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Y1657" i="4" s="1"/>
  <c r="J1667" i="3" s="1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Y1661" i="4" s="1"/>
  <c r="J1671" i="3" s="1"/>
  <c r="H1661" i="4"/>
  <c r="I1661" i="4"/>
  <c r="J1661" i="4"/>
  <c r="K1661" i="4"/>
  <c r="L1661" i="4"/>
  <c r="X1661" i="4" s="1"/>
  <c r="I1671" i="3" s="1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V1665" i="4" s="1"/>
  <c r="G1675" i="3" s="1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T1670" i="4" s="1"/>
  <c r="E1680" i="3" s="1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U1676" i="4" s="1"/>
  <c r="F1686" i="3" s="1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Y1687" i="4" s="1"/>
  <c r="J1697" i="3" s="1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V1691" i="4" s="1"/>
  <c r="G1701" i="3" s="1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V1695" i="4" s="1"/>
  <c r="G1705" i="3" s="1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T1710" i="4" s="1"/>
  <c r="E1720" i="3" s="1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W1716" i="4" s="1"/>
  <c r="H1726" i="3" s="1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W1732" i="4" s="1"/>
  <c r="H1742" i="3" s="1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W1764" i="4" s="1"/>
  <c r="H1774" i="3" s="1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U1767" i="4" s="1"/>
  <c r="F1777" i="3" s="1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W1769" i="4" s="1"/>
  <c r="H1779" i="3" s="1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U1771" i="4" s="1"/>
  <c r="F1781" i="3" s="1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V1791" i="4" s="1"/>
  <c r="G1801" i="3" s="1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V1808" i="4" s="1"/>
  <c r="G1818" i="3" s="1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V1811" i="4"/>
  <c r="G1821" i="3" s="1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X1830" i="4"/>
  <c r="I1840" i="3" s="1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V1843" i="4" s="1"/>
  <c r="G1853" i="3" s="1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W1844" i="4" s="1"/>
  <c r="H1854" i="3" s="1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U1848" i="4" s="1"/>
  <c r="F1858" i="3" s="1"/>
  <c r="D1848" i="4"/>
  <c r="E1848" i="4"/>
  <c r="F1848" i="4"/>
  <c r="G1848" i="4"/>
  <c r="H1848" i="4"/>
  <c r="I1848" i="4"/>
  <c r="J1848" i="4"/>
  <c r="V1848" i="4" s="1"/>
  <c r="G1858" i="3" s="1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W1869" i="4" s="1"/>
  <c r="H1879" i="3" s="1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U1873" i="4" s="1"/>
  <c r="F1883" i="3" s="1"/>
  <c r="D1873" i="4"/>
  <c r="E1873" i="4"/>
  <c r="F1873" i="4"/>
  <c r="G1873" i="4"/>
  <c r="H1873" i="4"/>
  <c r="I1873" i="4"/>
  <c r="J1873" i="4"/>
  <c r="K1873" i="4"/>
  <c r="W1873" i="4" s="1"/>
  <c r="H1883" i="3" s="1"/>
  <c r="L1873" i="4"/>
  <c r="M1873" i="4"/>
  <c r="B1874" i="4"/>
  <c r="T1874" i="4" s="1"/>
  <c r="E1884" i="3" s="1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V1876" i="4" s="1"/>
  <c r="G1886" i="3" s="1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X1893" i="4" s="1"/>
  <c r="I1903" i="3" s="1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T1897" i="4" s="1"/>
  <c r="E1907" i="3" s="1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U1899" i="4" s="1"/>
  <c r="F1909" i="3" s="1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W1901" i="4" s="1"/>
  <c r="H1911" i="3" s="1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U1907" i="4" s="1"/>
  <c r="F1917" i="3" s="1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T1914" i="4" s="1"/>
  <c r="E1924" i="3" s="1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T1921" i="4" s="1"/>
  <c r="E1931" i="3" s="1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X1922" i="4" s="1"/>
  <c r="I1932" i="3" s="1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V1923" i="4" s="1"/>
  <c r="G1933" i="3" s="1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V1925" i="4" s="1"/>
  <c r="G1935" i="3" s="1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T1939" i="4" s="1"/>
  <c r="E1949" i="3" s="1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T1946" i="4" s="1"/>
  <c r="E1956" i="3" s="1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V1949" i="4" s="1"/>
  <c r="G1959" i="3" s="1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T1954" i="4" s="1"/>
  <c r="E1964" i="3" s="1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U1955" i="4" s="1"/>
  <c r="F1965" i="3" s="1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U1979" i="4"/>
  <c r="F1989" i="3" s="1"/>
  <c r="B1980" i="4"/>
  <c r="C1980" i="4"/>
  <c r="D1980" i="4"/>
  <c r="E1980" i="4"/>
  <c r="F1980" i="4"/>
  <c r="G1980" i="4"/>
  <c r="H1980" i="4"/>
  <c r="I1980" i="4"/>
  <c r="U1980" i="4" s="1"/>
  <c r="F1990" i="3" s="1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V1981" i="4" s="1"/>
  <c r="G1991" i="3" s="1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U1988" i="4" s="1"/>
  <c r="F1998" i="3" s="1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W1992" i="4" s="1"/>
  <c r="H2002" i="3" s="1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W2018" i="4" s="1"/>
  <c r="H2028" i="3" s="1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V2024" i="4" s="1"/>
  <c r="G2034" i="3" s="1"/>
  <c r="E2024" i="4"/>
  <c r="F2024" i="4"/>
  <c r="G2024" i="4"/>
  <c r="H2024" i="4"/>
  <c r="T2024" i="4" s="1"/>
  <c r="E2034" i="3" s="1"/>
  <c r="I2024" i="4"/>
  <c r="J2024" i="4"/>
  <c r="K2024" i="4"/>
  <c r="L2024" i="4"/>
  <c r="X2024" i="4" s="1"/>
  <c r="I2034" i="3" s="1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V2026" i="4" s="1"/>
  <c r="G2036" i="3" s="1"/>
  <c r="E2026" i="4"/>
  <c r="F2026" i="4"/>
  <c r="G2026" i="4"/>
  <c r="H2026" i="4"/>
  <c r="I2026" i="4"/>
  <c r="J2026" i="4"/>
  <c r="K2026" i="4"/>
  <c r="W2026" i="4" s="1"/>
  <c r="H2036" i="3" s="1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V2030" i="4" s="1"/>
  <c r="G2040" i="3" s="1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V2038" i="4" s="1"/>
  <c r="G2048" i="3" s="1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Y2045" i="4" s="1"/>
  <c r="J2055" i="3" s="1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W2047" i="4" s="1"/>
  <c r="H2057" i="3" s="1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W2051" i="4" s="1"/>
  <c r="H2061" i="3" s="1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Y2053" i="4" s="1"/>
  <c r="J2063" i="3" s="1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W2055" i="4" s="1"/>
  <c r="H2065" i="3" s="1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U2058" i="4" s="1"/>
  <c r="F2068" i="3" s="1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V2059" i="4" s="1"/>
  <c r="G2069" i="3" s="1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X2061" i="4"/>
  <c r="I2071" i="3" s="1"/>
  <c r="B2062" i="4"/>
  <c r="C2062" i="4"/>
  <c r="D2062" i="4"/>
  <c r="E2062" i="4"/>
  <c r="F2062" i="4"/>
  <c r="G2062" i="4"/>
  <c r="H2062" i="4"/>
  <c r="I2062" i="4"/>
  <c r="U2062" i="4" s="1"/>
  <c r="F2072" i="3" s="1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W2072" i="4" s="1"/>
  <c r="H2082" i="3" s="1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V2090" i="4" s="1"/>
  <c r="G2100" i="3" s="1"/>
  <c r="E2090" i="4"/>
  <c r="F2090" i="4"/>
  <c r="G2090" i="4"/>
  <c r="H2090" i="4"/>
  <c r="I2090" i="4"/>
  <c r="U2090" i="4" s="1"/>
  <c r="F2100" i="3" s="1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U2097" i="4" s="1"/>
  <c r="F2107" i="3" s="1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U2152" i="4" s="1"/>
  <c r="F2162" i="3" s="1"/>
  <c r="D2152" i="4"/>
  <c r="E2152" i="4"/>
  <c r="F2152" i="4"/>
  <c r="G2152" i="4"/>
  <c r="H2152" i="4"/>
  <c r="T2152" i="4" s="1"/>
  <c r="E2162" i="3" s="1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T2160" i="4" s="1"/>
  <c r="E2170" i="3" s="1"/>
  <c r="I2160" i="4"/>
  <c r="J2160" i="4"/>
  <c r="K2160" i="4"/>
  <c r="L2160" i="4"/>
  <c r="M2160" i="4"/>
  <c r="B2161" i="4"/>
  <c r="T2161" i="4" s="1"/>
  <c r="E2171" i="3" s="1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U2170" i="4"/>
  <c r="F2180" i="3" s="1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T2172" i="4" s="1"/>
  <c r="E2182" i="3" s="1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T2175" i="4" s="1"/>
  <c r="E2185" i="3" s="1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U2180" i="4" s="1"/>
  <c r="F2190" i="3" s="1"/>
  <c r="J2180" i="4"/>
  <c r="K2180" i="4"/>
  <c r="L2180" i="4"/>
  <c r="M2180" i="4"/>
  <c r="B2181" i="4"/>
  <c r="T2181" i="4" s="1"/>
  <c r="E2191" i="3" s="1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T2183" i="4" s="1"/>
  <c r="E2193" i="3" s="1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W2190" i="4" s="1"/>
  <c r="H2200" i="3" s="1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T2196" i="4" s="1"/>
  <c r="E2206" i="3" s="1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T2197" i="4" s="1"/>
  <c r="E2207" i="3" s="1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T2201" i="4" s="1"/>
  <c r="E2211" i="3" s="1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T2205" i="4" s="1"/>
  <c r="E2215" i="3" s="1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Y2207" i="4" s="1"/>
  <c r="J2217" i="3" s="1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M2209" i="4"/>
  <c r="T2209" i="4"/>
  <c r="E2219" i="3" s="1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U2216" i="4" s="1"/>
  <c r="F2226" i="3" s="1"/>
  <c r="J2216" i="4"/>
  <c r="K2216" i="4"/>
  <c r="L2216" i="4"/>
  <c r="M2216" i="4"/>
  <c r="Y2216" i="4" s="1"/>
  <c r="J2226" i="3" s="1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T2218" i="4" s="1"/>
  <c r="E2228" i="3" s="1"/>
  <c r="I2218" i="4"/>
  <c r="J2218" i="4"/>
  <c r="K2218" i="4"/>
  <c r="L2218" i="4"/>
  <c r="X2218" i="4" s="1"/>
  <c r="I2228" i="3" s="1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U2231" i="4" s="1"/>
  <c r="F2241" i="3" s="1"/>
  <c r="J2231" i="4"/>
  <c r="K2231" i="4"/>
  <c r="L2231" i="4"/>
  <c r="M2231" i="4"/>
  <c r="Y2231" i="4" s="1"/>
  <c r="J2241" i="3" s="1"/>
  <c r="B2232" i="4"/>
  <c r="C2232" i="4"/>
  <c r="D2232" i="4"/>
  <c r="E2232" i="4"/>
  <c r="F2232" i="4"/>
  <c r="G2232" i="4"/>
  <c r="H2232" i="4"/>
  <c r="I2232" i="4"/>
  <c r="U2232" i="4" s="1"/>
  <c r="F2242" i="3" s="1"/>
  <c r="J2232" i="4"/>
  <c r="K2232" i="4"/>
  <c r="L2232" i="4"/>
  <c r="M2232" i="4"/>
  <c r="Y2232" i="4" s="1"/>
  <c r="J2242" i="3" s="1"/>
  <c r="B2233" i="4"/>
  <c r="C2233" i="4"/>
  <c r="D2233" i="4"/>
  <c r="E2233" i="4"/>
  <c r="F2233" i="4"/>
  <c r="G2233" i="4"/>
  <c r="H2233" i="4"/>
  <c r="T2233" i="4" s="1"/>
  <c r="E2243" i="3" s="1"/>
  <c r="I2233" i="4"/>
  <c r="J2233" i="4"/>
  <c r="K2233" i="4"/>
  <c r="L2233" i="4"/>
  <c r="X2233" i="4" s="1"/>
  <c r="I2243" i="3" s="1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U2239" i="4" s="1"/>
  <c r="F2249" i="3" s="1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T2242" i="4" s="1"/>
  <c r="E2252" i="3" s="1"/>
  <c r="I2242" i="4"/>
  <c r="J2242" i="4"/>
  <c r="K2242" i="4"/>
  <c r="L2242" i="4"/>
  <c r="X2242" i="4" s="1"/>
  <c r="I2252" i="3" s="1"/>
  <c r="M2242" i="4"/>
  <c r="B2243" i="4"/>
  <c r="C2243" i="4"/>
  <c r="U2243" i="4" s="1"/>
  <c r="F2253" i="3" s="1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U2247" i="4" s="1"/>
  <c r="F2257" i="3" s="1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T2251" i="4" s="1"/>
  <c r="E2261" i="3" s="1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T2254" i="4" s="1"/>
  <c r="E2264" i="3" s="1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T2258" i="4" s="1"/>
  <c r="E2268" i="3" s="1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T2262" i="4" s="1"/>
  <c r="E2272" i="3" s="1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T2264" i="4" s="1"/>
  <c r="E2274" i="3" s="1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X2268" i="4" s="1"/>
  <c r="I2278" i="3" s="1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T2271" i="4" s="1"/>
  <c r="E2281" i="3" s="1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X2275" i="4" s="1"/>
  <c r="I2285" i="3" s="1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X2276" i="4" s="1"/>
  <c r="I2286" i="3" s="1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X2279" i="4" s="1"/>
  <c r="I2289" i="3" s="1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X2280" i="4" s="1"/>
  <c r="I2290" i="3" s="1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X2283" i="4" s="1"/>
  <c r="I2293" i="3" s="1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X2287" i="4" s="1"/>
  <c r="I2297" i="3" s="1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T2291" i="4" s="1"/>
  <c r="E2301" i="3" s="1"/>
  <c r="C2291" i="4"/>
  <c r="D2291" i="4"/>
  <c r="E2291" i="4"/>
  <c r="F2291" i="4"/>
  <c r="G2291" i="4"/>
  <c r="H2291" i="4"/>
  <c r="I2291" i="4"/>
  <c r="J2291" i="4"/>
  <c r="K2291" i="4"/>
  <c r="L2291" i="4"/>
  <c r="M2291" i="4"/>
  <c r="X2291" i="4"/>
  <c r="I2301" i="3" s="1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U2297" i="4" s="1"/>
  <c r="F2307" i="3" s="1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X2338" i="4" s="1"/>
  <c r="I2348" i="3" s="1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Y2342" i="4" s="1"/>
  <c r="J2352" i="3" s="1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T2344" i="4" s="1"/>
  <c r="E2354" i="3" s="1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T2351" i="4" s="1"/>
  <c r="E2361" i="3" s="1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T2353" i="4" s="1"/>
  <c r="E2363" i="3" s="1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T2355" i="4" s="1"/>
  <c r="E2365" i="3" s="1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T2359" i="4" s="1"/>
  <c r="E2369" i="3" s="1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T2369" i="4" s="1"/>
  <c r="E2379" i="3" s="1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T2376" i="4" s="1"/>
  <c r="E2386" i="3" s="1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T2377" i="4" s="1"/>
  <c r="E2387" i="3" s="1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T2385" i="4" s="1"/>
  <c r="E2395" i="3" s="1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T2392" i="4"/>
  <c r="E2402" i="3" s="1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Y2393" i="4" s="1"/>
  <c r="J2403" i="3" s="1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T2397" i="4" s="1"/>
  <c r="E2407" i="3" s="1"/>
  <c r="I2397" i="4"/>
  <c r="J2397" i="4"/>
  <c r="K2397" i="4"/>
  <c r="L2397" i="4"/>
  <c r="M2397" i="4"/>
  <c r="Y2397" i="4" s="1"/>
  <c r="J2407" i="3" s="1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T2401" i="4" s="1"/>
  <c r="E2411" i="3" s="1"/>
  <c r="I2401" i="4"/>
  <c r="J2401" i="4"/>
  <c r="K2401" i="4"/>
  <c r="L2401" i="4"/>
  <c r="X2401" i="4" s="1"/>
  <c r="I2411" i="3" s="1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W2406" i="4" s="1"/>
  <c r="H2416" i="3" s="1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Y2425" i="4" s="1"/>
  <c r="J2435" i="3" s="1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T2429" i="4" s="1"/>
  <c r="E2439" i="3" s="1"/>
  <c r="I2429" i="4"/>
  <c r="J2429" i="4"/>
  <c r="K2429" i="4"/>
  <c r="L2429" i="4"/>
  <c r="X2429" i="4" s="1"/>
  <c r="I2439" i="3" s="1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V2436" i="4" s="1"/>
  <c r="G2446" i="3" s="1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V2443" i="4" s="1"/>
  <c r="G2453" i="3" s="1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T2469" i="4" s="1"/>
  <c r="E2479" i="3" s="1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T2470" i="4" s="1"/>
  <c r="E2480" i="3" s="1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T2473" i="4" s="1"/>
  <c r="E2483" i="3" s="1"/>
  <c r="C2473" i="4"/>
  <c r="U2473" i="4" s="1"/>
  <c r="F2483" i="3" s="1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T2475" i="4" s="1"/>
  <c r="E2485" i="3" s="1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U2476" i="4" s="1"/>
  <c r="F2486" i="3" s="1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U2480" i="4" s="1"/>
  <c r="F2490" i="3" s="1"/>
  <c r="D2480" i="4"/>
  <c r="E2480" i="4"/>
  <c r="F2480" i="4"/>
  <c r="G2480" i="4"/>
  <c r="H2480" i="4"/>
  <c r="I2480" i="4"/>
  <c r="J2480" i="4"/>
  <c r="K2480" i="4"/>
  <c r="L2480" i="4"/>
  <c r="M2480" i="4"/>
  <c r="B2481" i="4"/>
  <c r="T2481" i="4" s="1"/>
  <c r="E2491" i="3" s="1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U2482" i="4" s="1"/>
  <c r="F2492" i="3" s="1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U2487" i="4" s="1"/>
  <c r="F2497" i="3" s="1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T2491" i="4" s="1"/>
  <c r="E2501" i="3" s="1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T2510" i="4" s="1"/>
  <c r="E2520" i="3" s="1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T2514" i="4" s="1"/>
  <c r="E2524" i="3" s="1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U2539" i="4" s="1"/>
  <c r="F2549" i="3" s="1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T2546" i="4" s="1"/>
  <c r="E2556" i="3" s="1"/>
  <c r="C2546" i="4"/>
  <c r="D2546" i="4"/>
  <c r="E2546" i="4"/>
  <c r="F2546" i="4"/>
  <c r="G2546" i="4"/>
  <c r="H2546" i="4"/>
  <c r="I2546" i="4"/>
  <c r="J2546" i="4"/>
  <c r="K2546" i="4"/>
  <c r="L2546" i="4"/>
  <c r="M2546" i="4"/>
  <c r="U2546" i="4"/>
  <c r="F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Y2564" i="4" s="1"/>
  <c r="J2574" i="3" s="1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W2618" i="4" s="1"/>
  <c r="H2628" i="3" s="1"/>
  <c r="F2618" i="4"/>
  <c r="G2618" i="4"/>
  <c r="H2618" i="4"/>
  <c r="I2618" i="4"/>
  <c r="J2618" i="4"/>
  <c r="K2618" i="4"/>
  <c r="L2618" i="4"/>
  <c r="M2618" i="4"/>
  <c r="Y2618" i="4" s="1"/>
  <c r="J2628" i="3" s="1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U2784" i="4" s="1"/>
  <c r="F2794" i="3" s="1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X2794" i="4" s="1"/>
  <c r="I2804" i="3" s="1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X2808" i="4" s="1"/>
  <c r="I2818" i="3" s="1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T2816" i="4" s="1"/>
  <c r="E2826" i="3" s="1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V2834" i="4" s="1"/>
  <c r="G2844" i="3" s="1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T2838" i="4" s="1"/>
  <c r="E2848" i="3" s="1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Y2854" i="4" s="1"/>
  <c r="J2864" i="3" s="1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Y2862" i="4" s="1"/>
  <c r="J2872" i="3" s="1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Y2867" i="4" s="1"/>
  <c r="J2877" i="3" s="1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Y2875" i="4" s="1"/>
  <c r="J2885" i="3" s="1"/>
  <c r="B2876" i="4"/>
  <c r="C2876" i="4"/>
  <c r="D2876" i="4"/>
  <c r="E2876" i="4"/>
  <c r="F2876" i="4"/>
  <c r="G2876" i="4"/>
  <c r="H2876" i="4"/>
  <c r="T2876" i="4" s="1"/>
  <c r="E2886" i="3" s="1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T2880" i="4" s="1"/>
  <c r="E2890" i="3" s="1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V2919" i="4" s="1"/>
  <c r="G2929" i="3" s="1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T2930" i="4" s="1"/>
  <c r="E2940" i="3" s="1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T2933" i="4" s="1"/>
  <c r="E2943" i="3" s="1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X2935" i="4" s="1"/>
  <c r="I2945" i="3" s="1"/>
  <c r="G2935" i="4"/>
  <c r="H2935" i="4"/>
  <c r="I2935" i="4"/>
  <c r="J2935" i="4"/>
  <c r="K2935" i="4"/>
  <c r="L2935" i="4"/>
  <c r="M2935" i="4"/>
  <c r="T2935" i="4"/>
  <c r="E2945" i="3" s="1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T2947" i="4" s="1"/>
  <c r="E2957" i="3" s="1"/>
  <c r="C2947" i="4"/>
  <c r="D2947" i="4"/>
  <c r="E2947" i="4"/>
  <c r="F2947" i="4"/>
  <c r="X2947" i="4" s="1"/>
  <c r="I2957" i="3" s="1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U3081" i="4" s="1"/>
  <c r="F3091" i="3" s="1"/>
  <c r="J3081" i="4"/>
  <c r="K3081" i="4"/>
  <c r="L3081" i="4"/>
  <c r="M3081" i="4"/>
  <c r="B3082" i="4"/>
  <c r="C3082" i="4"/>
  <c r="D3082" i="4"/>
  <c r="E3082" i="4"/>
  <c r="W3082" i="4" s="1"/>
  <c r="H3092" i="3" s="1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W3086" i="4" s="1"/>
  <c r="H3096" i="3" s="1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U3087" i="4" s="1"/>
  <c r="F3097" i="3" s="1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U3089" i="4" s="1"/>
  <c r="F3099" i="3" s="1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W3098" i="4" s="1"/>
  <c r="H3108" i="3" s="1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W3102" i="4" s="1"/>
  <c r="H3112" i="3" s="1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T3119" i="4" s="1"/>
  <c r="E3129" i="3" s="1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W3132" i="4" s="1"/>
  <c r="H3142" i="3" s="1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U3135" i="4" s="1"/>
  <c r="F3145" i="3" s="1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V3137" i="4" s="1"/>
  <c r="G3147" i="3" s="1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W3140" i="4" s="1"/>
  <c r="H3150" i="3" s="1"/>
  <c r="L3140" i="4"/>
  <c r="M3140" i="4"/>
  <c r="B3141" i="4"/>
  <c r="C3141" i="4"/>
  <c r="U3141" i="4" s="1"/>
  <c r="F3151" i="3" s="1"/>
  <c r="D3141" i="4"/>
  <c r="V3141" i="4" s="1"/>
  <c r="G3151" i="3" s="1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U3144" i="4" s="1"/>
  <c r="F3154" i="3" s="1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U3148" i="4" s="1"/>
  <c r="F3158" i="3" s="1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T3160" i="4" s="1"/>
  <c r="E3170" i="3" s="1"/>
  <c r="C3160" i="4"/>
  <c r="D3160" i="4"/>
  <c r="E3160" i="4"/>
  <c r="F3160" i="4"/>
  <c r="G3160" i="4"/>
  <c r="H3160" i="4"/>
  <c r="I3160" i="4"/>
  <c r="J3160" i="4"/>
  <c r="V3160" i="4" s="1"/>
  <c r="G3170" i="3" s="1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U3167" i="4" s="1"/>
  <c r="F3177" i="3" s="1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U3171" i="4" s="1"/>
  <c r="F3181" i="3" s="1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U3178" i="4" s="1"/>
  <c r="F3188" i="3" s="1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X3183" i="4" s="1"/>
  <c r="I3193" i="3" s="1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Y3187" i="4" s="1"/>
  <c r="J3197" i="3" s="1"/>
  <c r="H3187" i="4"/>
  <c r="I3187" i="4"/>
  <c r="J3187" i="4"/>
  <c r="K3187" i="4"/>
  <c r="L3187" i="4"/>
  <c r="M3187" i="4"/>
  <c r="B3188" i="4"/>
  <c r="C3188" i="4"/>
  <c r="U3188" i="4" s="1"/>
  <c r="F3198" i="3" s="1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Y3195" i="4" s="1"/>
  <c r="J3205" i="3" s="1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U3204" i="4" s="1"/>
  <c r="F3214" i="3" s="1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U3212" i="4" s="1"/>
  <c r="F3222" i="3" s="1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Y3214" i="4" s="1"/>
  <c r="J3224" i="3" s="1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Y3216" i="4" s="1"/>
  <c r="J3226" i="3" s="1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U3218" i="4" s="1"/>
  <c r="F3228" i="3" s="1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U3223" i="4" s="1"/>
  <c r="F3233" i="3" s="1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T3231" i="4" s="1"/>
  <c r="E3241" i="3" s="1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T3239" i="4" s="1"/>
  <c r="E3249" i="3" s="1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T3241" i="4" s="1"/>
  <c r="E3251" i="3" s="1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T3242" i="4" s="1"/>
  <c r="E3252" i="3" s="1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T3244" i="4" s="1"/>
  <c r="E3254" i="3" s="1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T3247" i="4" s="1"/>
  <c r="E3257" i="3" s="1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V3252" i="4" s="1"/>
  <c r="G3262" i="3" s="1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V3260" i="4" s="1"/>
  <c r="G3270" i="3" s="1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U3266" i="4" s="1"/>
  <c r="F3276" i="3" s="1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T3271" i="4" s="1"/>
  <c r="E3281" i="3" s="1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T3277" i="4" s="1"/>
  <c r="E3287" i="3" s="1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T3287" i="4" s="1"/>
  <c r="E3297" i="3" s="1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U3294" i="4" s="1"/>
  <c r="F3304" i="3" s="1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T3298" i="4" s="1"/>
  <c r="E3308" i="3" s="1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T3316" i="4" s="1"/>
  <c r="E3326" i="3" s="1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U3323" i="4" s="1"/>
  <c r="F3333" i="3" s="1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T3327" i="4" s="1"/>
  <c r="E3337" i="3" s="1"/>
  <c r="C3327" i="4"/>
  <c r="U3327" i="4" s="1"/>
  <c r="F3337" i="3" s="1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X3334" i="4" s="1"/>
  <c r="I3344" i="3" s="1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T3339" i="4" s="1"/>
  <c r="E3349" i="3" s="1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T3341" i="4" s="1"/>
  <c r="E3351" i="3" s="1"/>
  <c r="C3341" i="4"/>
  <c r="D3341" i="4"/>
  <c r="E3341" i="4"/>
  <c r="F3341" i="4"/>
  <c r="G3341" i="4"/>
  <c r="Y3341" i="4" s="1"/>
  <c r="J3351" i="3" s="1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X3343" i="4" s="1"/>
  <c r="I3353" i="3" s="1"/>
  <c r="G3343" i="4"/>
  <c r="H3343" i="4"/>
  <c r="I3343" i="4"/>
  <c r="J3343" i="4"/>
  <c r="K3343" i="4"/>
  <c r="L3343" i="4"/>
  <c r="M3343" i="4"/>
  <c r="T3343" i="4"/>
  <c r="E3353" i="3" s="1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W3363" i="4" s="1"/>
  <c r="H3373" i="3" s="1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Y3384" i="4" s="1"/>
  <c r="J3394" i="3" s="1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U3387" i="4" s="1"/>
  <c r="F3397" i="3" s="1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Y3396" i="4" s="1"/>
  <c r="J3406" i="3" s="1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U3398" i="4" s="1"/>
  <c r="F3408" i="3" s="1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Y3400" i="4" s="1"/>
  <c r="J3410" i="3" s="1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U3402" i="4" s="1"/>
  <c r="F3412" i="3" s="1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U3420" i="4" s="1"/>
  <c r="F3430" i="3" s="1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T3435" i="4" s="1"/>
  <c r="E3445" i="3" s="1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Y3440" i="4" s="1"/>
  <c r="J3450" i="3" s="1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W3444" i="4" s="1"/>
  <c r="H3454" i="3" s="1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T3457" i="4" s="1"/>
  <c r="E3467" i="3" s="1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U3464" i="4"/>
  <c r="F3474" i="3" s="1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T3470" i="4" s="1"/>
  <c r="E3480" i="3" s="1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T3472" i="4" s="1"/>
  <c r="E3482" i="3" s="1"/>
  <c r="C3472" i="4"/>
  <c r="D3472" i="4"/>
  <c r="E3472" i="4"/>
  <c r="F3472" i="4"/>
  <c r="G3472" i="4"/>
  <c r="H3472" i="4"/>
  <c r="I3472" i="4"/>
  <c r="U3472" i="4" s="1"/>
  <c r="F3482" i="3" s="1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U3476" i="4" s="1"/>
  <c r="F3486" i="3" s="1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Y3477" i="4" s="1"/>
  <c r="J3487" i="3" s="1"/>
  <c r="B3478" i="4"/>
  <c r="C3478" i="4"/>
  <c r="D3478" i="4"/>
  <c r="E3478" i="4"/>
  <c r="F3478" i="4"/>
  <c r="G3478" i="4"/>
  <c r="H3478" i="4"/>
  <c r="I3478" i="4"/>
  <c r="J3478" i="4"/>
  <c r="K3478" i="4"/>
  <c r="L3478" i="4"/>
  <c r="X3478" i="4" s="1"/>
  <c r="I3488" i="3" s="1"/>
  <c r="M3478" i="4"/>
  <c r="B3479" i="4"/>
  <c r="C3479" i="4"/>
  <c r="D3479" i="4"/>
  <c r="E3479" i="4"/>
  <c r="F3479" i="4"/>
  <c r="G3479" i="4"/>
  <c r="H3479" i="4"/>
  <c r="T3479" i="4" s="1"/>
  <c r="E3489" i="3" s="1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W3484" i="4" s="1"/>
  <c r="H3494" i="3" s="1"/>
  <c r="F3484" i="4"/>
  <c r="G3484" i="4"/>
  <c r="H3484" i="4"/>
  <c r="I3484" i="4"/>
  <c r="J3484" i="4"/>
  <c r="K3484" i="4"/>
  <c r="L3484" i="4"/>
  <c r="M3484" i="4"/>
  <c r="Y3484" i="4" s="1"/>
  <c r="J3494" i="3" s="1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T3486" i="4" s="1"/>
  <c r="E3496" i="3" s="1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T3494" i="4" s="1"/>
  <c r="E3504" i="3" s="1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U3496" i="4" s="1"/>
  <c r="F3506" i="3" s="1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U3497" i="4" s="1"/>
  <c r="F3507" i="3" s="1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Y3508" i="4" s="1"/>
  <c r="J3518" i="3" s="1"/>
  <c r="B3509" i="4"/>
  <c r="C3509" i="4"/>
  <c r="D3509" i="4"/>
  <c r="E3509" i="4"/>
  <c r="F3509" i="4"/>
  <c r="G3509" i="4"/>
  <c r="H3509" i="4"/>
  <c r="I3509" i="4"/>
  <c r="U3509" i="4" s="1"/>
  <c r="F3519" i="3" s="1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5" i="4" s="1"/>
  <c r="E15" i="3" s="1"/>
  <c r="U3419" i="4" l="1"/>
  <c r="F3429" i="3" s="1"/>
  <c r="U3312" i="4"/>
  <c r="F3322" i="3" s="1"/>
  <c r="U3302" i="4"/>
  <c r="F3312" i="3" s="1"/>
  <c r="T3296" i="4"/>
  <c r="E3306" i="3" s="1"/>
  <c r="T3290" i="4"/>
  <c r="E3300" i="3" s="1"/>
  <c r="T3286" i="4"/>
  <c r="E3296" i="3" s="1"/>
  <c r="X3204" i="4"/>
  <c r="I3214" i="3" s="1"/>
  <c r="T3161" i="4"/>
  <c r="E3171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3061" i="4"/>
  <c r="E3071" i="3" s="1"/>
  <c r="T3057" i="4"/>
  <c r="E3067" i="3" s="1"/>
  <c r="T3053" i="4"/>
  <c r="E3063" i="3" s="1"/>
  <c r="T3049" i="4"/>
  <c r="E305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3428" i="4"/>
  <c r="F3438" i="3" s="1"/>
  <c r="T2794" i="4"/>
  <c r="E2804" i="3" s="1"/>
  <c r="X2553" i="4"/>
  <c r="I2563" i="3" s="1"/>
  <c r="V2553" i="4"/>
  <c r="G2563" i="3" s="1"/>
  <c r="U2518" i="4"/>
  <c r="F2528" i="3" s="1"/>
  <c r="U2396" i="4"/>
  <c r="F2406" i="3" s="1"/>
  <c r="X2388" i="4"/>
  <c r="I2398" i="3" s="1"/>
  <c r="X2360" i="4"/>
  <c r="I2370" i="3" s="1"/>
  <c r="X2356" i="4"/>
  <c r="I2366" i="3" s="1"/>
  <c r="T2337" i="4"/>
  <c r="E2347" i="3" s="1"/>
  <c r="T2333" i="4"/>
  <c r="E2343" i="3" s="1"/>
  <c r="T2323" i="4"/>
  <c r="E2333" i="3" s="1"/>
  <c r="T2303" i="4"/>
  <c r="E2313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U2235" i="4"/>
  <c r="F2245" i="3" s="1"/>
  <c r="X2209" i="4"/>
  <c r="I2219" i="3" s="1"/>
  <c r="T2198" i="4"/>
  <c r="E2208" i="3" s="1"/>
  <c r="T2192" i="4"/>
  <c r="E2202" i="3" s="1"/>
  <c r="U2168" i="4"/>
  <c r="F2178" i="3" s="1"/>
  <c r="U2162" i="4"/>
  <c r="F2172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T2061" i="4"/>
  <c r="E2071" i="3" s="1"/>
  <c r="U2053" i="4"/>
  <c r="F2063" i="3" s="1"/>
  <c r="W2038" i="4"/>
  <c r="H2048" i="3" s="1"/>
  <c r="W2032" i="4"/>
  <c r="H2042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U1834" i="4"/>
  <c r="F1844" i="3" s="1"/>
  <c r="T1801" i="4"/>
  <c r="E1811" i="3" s="1"/>
  <c r="X1798" i="4"/>
  <c r="I1808" i="3" s="1"/>
  <c r="T1785" i="4"/>
  <c r="E1795" i="3" s="1"/>
  <c r="U3440" i="4"/>
  <c r="F3450" i="3" s="1"/>
  <c r="U3432" i="4"/>
  <c r="F3442" i="3" s="1"/>
  <c r="W3453" i="4"/>
  <c r="H3463" i="3" s="1"/>
  <c r="T3402" i="4"/>
  <c r="E3412" i="3" s="1"/>
  <c r="T3398" i="4"/>
  <c r="E3408" i="3" s="1"/>
  <c r="U3285" i="4"/>
  <c r="F3295" i="3" s="1"/>
  <c r="Y3280" i="4"/>
  <c r="J3290" i="3" s="1"/>
  <c r="V3132" i="4"/>
  <c r="G3142" i="3" s="1"/>
  <c r="V3128" i="4"/>
  <c r="G3138" i="3" s="1"/>
  <c r="T2943" i="4"/>
  <c r="E2953" i="3" s="1"/>
  <c r="T2939" i="4"/>
  <c r="E2949" i="3" s="1"/>
  <c r="U2919" i="4"/>
  <c r="F2929" i="3" s="1"/>
  <c r="X2904" i="4"/>
  <c r="I2914" i="3" s="1"/>
  <c r="T2897" i="4"/>
  <c r="E2907" i="3" s="1"/>
  <c r="T2883" i="4"/>
  <c r="E2893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X2539" i="4"/>
  <c r="I2549" i="3" s="1"/>
  <c r="T2534" i="4"/>
  <c r="E2544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T2263" i="4"/>
  <c r="E2273" i="3" s="1"/>
  <c r="T2255" i="4"/>
  <c r="E2265" i="3" s="1"/>
  <c r="T2249" i="4"/>
  <c r="E2259" i="3" s="1"/>
  <c r="Y2240" i="4"/>
  <c r="J2250" i="3" s="1"/>
  <c r="U2158" i="4"/>
  <c r="F2168" i="3" s="1"/>
  <c r="U2148" i="4"/>
  <c r="F2158" i="3" s="1"/>
  <c r="V2094" i="4"/>
  <c r="G2104" i="3" s="1"/>
  <c r="T2057" i="4"/>
  <c r="E2067" i="3" s="1"/>
  <c r="T2037" i="4"/>
  <c r="E2047" i="3" s="1"/>
  <c r="T2033" i="4"/>
  <c r="E2043" i="3" s="1"/>
  <c r="T2029" i="4"/>
  <c r="E2039" i="3" s="1"/>
  <c r="U2009" i="4"/>
  <c r="F2019" i="3" s="1"/>
  <c r="U1993" i="4"/>
  <c r="F2003" i="3" s="1"/>
  <c r="T1948" i="4"/>
  <c r="E1958" i="3" s="1"/>
  <c r="X1861" i="4"/>
  <c r="I1871" i="3" s="1"/>
  <c r="V1851" i="4"/>
  <c r="G1861" i="3" s="1"/>
  <c r="W1841" i="4"/>
  <c r="H1851" i="3" s="1"/>
  <c r="W1806" i="4"/>
  <c r="H1816" i="3" s="1"/>
  <c r="W1796" i="4"/>
  <c r="H1806" i="3" s="1"/>
  <c r="Y3427" i="4"/>
  <c r="J3437" i="3" s="1"/>
  <c r="Y3387" i="4"/>
  <c r="J3397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110" i="4"/>
  <c r="E3120" i="3" s="1"/>
  <c r="X3079" i="4"/>
  <c r="I3089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Y2546" i="4"/>
  <c r="J2556" i="3" s="1"/>
  <c r="T2388" i="4"/>
  <c r="E2398" i="3" s="1"/>
  <c r="T2360" i="4"/>
  <c r="E2370" i="3" s="1"/>
  <c r="T2356" i="4"/>
  <c r="E2366" i="3" s="1"/>
  <c r="X2329" i="4"/>
  <c r="I2339" i="3" s="1"/>
  <c r="X2323" i="4"/>
  <c r="I2333" i="3" s="1"/>
  <c r="X2303" i="4"/>
  <c r="I2313" i="3" s="1"/>
  <c r="X2295" i="4"/>
  <c r="I2305" i="3" s="1"/>
  <c r="Y2253" i="4"/>
  <c r="J2263" i="3" s="1"/>
  <c r="T2189" i="4"/>
  <c r="E2199" i="3" s="1"/>
  <c r="T2177" i="4"/>
  <c r="E2187" i="3" s="1"/>
  <c r="T2173" i="4"/>
  <c r="E2183" i="3" s="1"/>
  <c r="U2169" i="4"/>
  <c r="F2179" i="3" s="1"/>
  <c r="X1982" i="4"/>
  <c r="I1992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U3463" i="4"/>
  <c r="F3473" i="3" s="1"/>
  <c r="T3451" i="4"/>
  <c r="E3461" i="3" s="1"/>
  <c r="T3449" i="4"/>
  <c r="E3459" i="3" s="1"/>
  <c r="T3492" i="4"/>
  <c r="E3502" i="3" s="1"/>
  <c r="T3482" i="4"/>
  <c r="E3492" i="3" s="1"/>
  <c r="T3478" i="4"/>
  <c r="E3488" i="3" s="1"/>
  <c r="U3468" i="4"/>
  <c r="F3478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U3371" i="4"/>
  <c r="F338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X2546" i="4"/>
  <c r="I2556" i="3" s="1"/>
  <c r="T2539" i="4"/>
  <c r="E2549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Y2300" i="4"/>
  <c r="J2310" i="3" s="1"/>
  <c r="Y2296" i="4"/>
  <c r="J2306" i="3" s="1"/>
  <c r="X2263" i="4"/>
  <c r="I2273" i="3" s="1"/>
  <c r="X2255" i="4"/>
  <c r="I2265" i="3" s="1"/>
  <c r="X2249" i="4"/>
  <c r="I2259" i="3" s="1"/>
  <c r="Y2247" i="4"/>
  <c r="J2257" i="3" s="1"/>
  <c r="U2240" i="4"/>
  <c r="F225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U2159" i="4"/>
  <c r="F2169" i="3" s="1"/>
  <c r="V2087" i="4"/>
  <c r="G2097" i="3" s="1"/>
  <c r="V2063" i="4"/>
  <c r="G2073" i="3" s="1"/>
  <c r="X2057" i="4"/>
  <c r="I2067" i="3" s="1"/>
  <c r="X1906" i="4"/>
  <c r="I1916" i="3" s="1"/>
  <c r="T1849" i="4"/>
  <c r="E1859" i="3" s="1"/>
  <c r="T1833" i="4"/>
  <c r="E1843" i="3" s="1"/>
  <c r="U1234" i="4"/>
  <c r="F1244" i="3" s="1"/>
  <c r="V1230" i="4"/>
  <c r="G1240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V651" i="4"/>
  <c r="G661" i="3" s="1"/>
  <c r="V1619" i="4"/>
  <c r="G1629" i="3" s="1"/>
  <c r="X1580" i="4"/>
  <c r="I1590" i="3" s="1"/>
  <c r="U1485" i="4"/>
  <c r="F1495" i="3" s="1"/>
  <c r="T1481" i="4"/>
  <c r="E1491" i="3" s="1"/>
  <c r="T1473" i="4"/>
  <c r="E1483" i="3" s="1"/>
  <c r="X1444" i="4"/>
  <c r="I1454" i="3" s="1"/>
  <c r="Y1428" i="4"/>
  <c r="J1438" i="3" s="1"/>
  <c r="U1357" i="4"/>
  <c r="F1367" i="3" s="1"/>
  <c r="U1263" i="4"/>
  <c r="F1273" i="3" s="1"/>
  <c r="W1245" i="4"/>
  <c r="H1255" i="3" s="1"/>
  <c r="T1188" i="4"/>
  <c r="E1198" i="3" s="1"/>
  <c r="Y1127" i="4"/>
  <c r="J1137" i="3" s="1"/>
  <c r="T1068" i="4"/>
  <c r="E1078" i="3" s="1"/>
  <c r="T1040" i="4"/>
  <c r="E1050" i="3" s="1"/>
  <c r="T1032" i="4"/>
  <c r="E1042" i="3" s="1"/>
  <c r="U990" i="4"/>
  <c r="F1000" i="3" s="1"/>
  <c r="Y987" i="4"/>
  <c r="J997" i="3" s="1"/>
  <c r="U951" i="4"/>
  <c r="F961" i="3" s="1"/>
  <c r="U937" i="4"/>
  <c r="F947" i="3" s="1"/>
  <c r="X816" i="4"/>
  <c r="I826" i="3" s="1"/>
  <c r="X810" i="4"/>
  <c r="I820" i="3" s="1"/>
  <c r="T803" i="4"/>
  <c r="E813" i="3" s="1"/>
  <c r="T721" i="4"/>
  <c r="E731" i="3" s="1"/>
  <c r="Y662" i="4"/>
  <c r="J672" i="3" s="1"/>
  <c r="T615" i="4"/>
  <c r="E625" i="3" s="1"/>
  <c r="V611" i="4"/>
  <c r="G621" i="3" s="1"/>
  <c r="U566" i="4"/>
  <c r="F576" i="3" s="1"/>
  <c r="U564" i="4"/>
  <c r="F574" i="3" s="1"/>
  <c r="X415" i="4"/>
  <c r="I425" i="3" s="1"/>
  <c r="Y329" i="4"/>
  <c r="J339" i="3" s="1"/>
  <c r="W329" i="4"/>
  <c r="H339" i="3" s="1"/>
  <c r="T318" i="4"/>
  <c r="E328" i="3" s="1"/>
  <c r="W285" i="4"/>
  <c r="H295" i="3" s="1"/>
  <c r="W274" i="4"/>
  <c r="H284" i="3" s="1"/>
  <c r="U272" i="4"/>
  <c r="F282" i="3" s="1"/>
  <c r="T267" i="4"/>
  <c r="E277" i="3" s="1"/>
  <c r="U263" i="4"/>
  <c r="F273" i="3" s="1"/>
  <c r="T259" i="4"/>
  <c r="E269" i="3" s="1"/>
  <c r="X251" i="4"/>
  <c r="I261" i="3" s="1"/>
  <c r="X224" i="4"/>
  <c r="I234" i="3" s="1"/>
  <c r="T223" i="4"/>
  <c r="E233" i="3" s="1"/>
  <c r="Y212" i="4"/>
  <c r="J222" i="3" s="1"/>
  <c r="U211" i="4"/>
  <c r="F221" i="3" s="1"/>
  <c r="T176" i="4"/>
  <c r="E186" i="3" s="1"/>
  <c r="X175" i="4"/>
  <c r="I185" i="3" s="1"/>
  <c r="V142" i="4"/>
  <c r="G152" i="3" s="1"/>
  <c r="Y138" i="4"/>
  <c r="J148" i="3" s="1"/>
  <c r="Y48" i="4"/>
  <c r="J58" i="3" s="1"/>
  <c r="Y1652" i="4"/>
  <c r="J1662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1173" i="4"/>
  <c r="F1183" i="3" s="1"/>
  <c r="U1169" i="4"/>
  <c r="F1179" i="3" s="1"/>
  <c r="X1117" i="4"/>
  <c r="I1127" i="3" s="1"/>
  <c r="X1105" i="4"/>
  <c r="I1115" i="3" s="1"/>
  <c r="Y948" i="4"/>
  <c r="J958" i="3" s="1"/>
  <c r="Y942" i="4"/>
  <c r="J952" i="3" s="1"/>
  <c r="Y940" i="4"/>
  <c r="J950" i="3" s="1"/>
  <c r="V939" i="4"/>
  <c r="G949" i="3" s="1"/>
  <c r="V929" i="4"/>
  <c r="G939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625" i="4"/>
  <c r="F635" i="3" s="1"/>
  <c r="U607" i="4"/>
  <c r="F617" i="3" s="1"/>
  <c r="U585" i="4"/>
  <c r="F595" i="3" s="1"/>
  <c r="Y529" i="4"/>
  <c r="J539" i="3" s="1"/>
  <c r="U528" i="4"/>
  <c r="F538" i="3" s="1"/>
  <c r="Y523" i="4"/>
  <c r="J533" i="3" s="1"/>
  <c r="U443" i="4"/>
  <c r="F453" i="3" s="1"/>
  <c r="Y442" i="4"/>
  <c r="J452" i="3" s="1"/>
  <c r="Y396" i="4"/>
  <c r="J406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9" i="4"/>
  <c r="E309" i="3" s="1"/>
  <c r="X294" i="4"/>
  <c r="I304" i="3" s="1"/>
  <c r="T278" i="4"/>
  <c r="E288" i="3" s="1"/>
  <c r="X277" i="4"/>
  <c r="I287" i="3" s="1"/>
  <c r="T276" i="4"/>
  <c r="E286" i="3" s="1"/>
  <c r="W241" i="4"/>
  <c r="H251" i="3" s="1"/>
  <c r="W239" i="4"/>
  <c r="H249" i="3" s="1"/>
  <c r="X235" i="4"/>
  <c r="I245" i="3" s="1"/>
  <c r="W234" i="4"/>
  <c r="H244" i="3" s="1"/>
  <c r="X216" i="4"/>
  <c r="I226" i="3" s="1"/>
  <c r="U187" i="4"/>
  <c r="F197" i="3" s="1"/>
  <c r="U172" i="4"/>
  <c r="F182" i="3" s="1"/>
  <c r="T166" i="4"/>
  <c r="E176" i="3" s="1"/>
  <c r="T162" i="4"/>
  <c r="E172" i="3" s="1"/>
  <c r="U150" i="4"/>
  <c r="F160" i="3" s="1"/>
  <c r="U144" i="4"/>
  <c r="F154" i="3" s="1"/>
  <c r="W120" i="4"/>
  <c r="H130" i="3" s="1"/>
  <c r="T99" i="4"/>
  <c r="E109" i="3" s="1"/>
  <c r="X1226" i="4"/>
  <c r="I1236" i="3" s="1"/>
  <c r="X1210" i="4"/>
  <c r="I1220" i="3" s="1"/>
  <c r="X957" i="4"/>
  <c r="I967" i="3" s="1"/>
  <c r="Y955" i="4"/>
  <c r="J965" i="3" s="1"/>
  <c r="U913" i="4"/>
  <c r="F923" i="3" s="1"/>
  <c r="U909" i="4"/>
  <c r="F919" i="3" s="1"/>
  <c r="Y715" i="4"/>
  <c r="J725" i="3" s="1"/>
  <c r="T696" i="4"/>
  <c r="E706" i="3" s="1"/>
  <c r="Y1606" i="4"/>
  <c r="J1616" i="3" s="1"/>
  <c r="Y1489" i="4"/>
  <c r="J1499" i="3" s="1"/>
  <c r="Y1485" i="4"/>
  <c r="J1495" i="3" s="1"/>
  <c r="T1474" i="4"/>
  <c r="E1484" i="3" s="1"/>
  <c r="T1466" i="4"/>
  <c r="E1476" i="3" s="1"/>
  <c r="U1312" i="4"/>
  <c r="F1322" i="3" s="1"/>
  <c r="T1201" i="4"/>
  <c r="E1211" i="3" s="1"/>
  <c r="X1198" i="4"/>
  <c r="I1208" i="3" s="1"/>
  <c r="T1161" i="4"/>
  <c r="E1171" i="3" s="1"/>
  <c r="T1129" i="4"/>
  <c r="E1139" i="3" s="1"/>
  <c r="T1101" i="4"/>
  <c r="E1111" i="3" s="1"/>
  <c r="T1075" i="4"/>
  <c r="E1085" i="3" s="1"/>
  <c r="T1055" i="4"/>
  <c r="E1065" i="3" s="1"/>
  <c r="U1009" i="4"/>
  <c r="F1019" i="3" s="1"/>
  <c r="X793" i="4"/>
  <c r="I803" i="3" s="1"/>
  <c r="X721" i="4"/>
  <c r="I731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Y564" i="4"/>
  <c r="J574" i="3" s="1"/>
  <c r="X560" i="4"/>
  <c r="I570" i="3" s="1"/>
  <c r="X516" i="4"/>
  <c r="I526" i="3" s="1"/>
  <c r="T391" i="4"/>
  <c r="E401" i="3" s="1"/>
  <c r="Y352" i="4"/>
  <c r="J362" i="3" s="1"/>
  <c r="U339" i="4"/>
  <c r="F349" i="3" s="1"/>
  <c r="U331" i="4"/>
  <c r="F341" i="3" s="1"/>
  <c r="U329" i="4"/>
  <c r="F339" i="3" s="1"/>
  <c r="W324" i="4"/>
  <c r="H334" i="3" s="1"/>
  <c r="T317" i="4"/>
  <c r="E327" i="3" s="1"/>
  <c r="V313" i="4"/>
  <c r="G323" i="3" s="1"/>
  <c r="V309" i="4"/>
  <c r="G319" i="3" s="1"/>
  <c r="V305" i="4"/>
  <c r="G315" i="3" s="1"/>
  <c r="X290" i="4"/>
  <c r="I300" i="3" s="1"/>
  <c r="T283" i="4"/>
  <c r="E293" i="3" s="1"/>
  <c r="X267" i="4"/>
  <c r="I277" i="3" s="1"/>
  <c r="T266" i="4"/>
  <c r="E276" i="3" s="1"/>
  <c r="T262" i="4"/>
  <c r="E272" i="3" s="1"/>
  <c r="X261" i="4"/>
  <c r="I271" i="3" s="1"/>
  <c r="T260" i="4"/>
  <c r="E270" i="3" s="1"/>
  <c r="T258" i="4"/>
  <c r="E268" i="3" s="1"/>
  <c r="Y255" i="4"/>
  <c r="J265" i="3" s="1"/>
  <c r="W254" i="4"/>
  <c r="H264" i="3" s="1"/>
  <c r="X246" i="4"/>
  <c r="I256" i="3" s="1"/>
  <c r="X233" i="4"/>
  <c r="I243" i="3" s="1"/>
  <c r="Y209" i="4"/>
  <c r="J219" i="3" s="1"/>
  <c r="X196" i="4"/>
  <c r="I206" i="3" s="1"/>
  <c r="X188" i="4"/>
  <c r="I198" i="3" s="1"/>
  <c r="V184" i="4"/>
  <c r="G194" i="3" s="1"/>
  <c r="X180" i="4"/>
  <c r="I190" i="3" s="1"/>
  <c r="T175" i="4"/>
  <c r="E185" i="3" s="1"/>
  <c r="X149" i="4"/>
  <c r="I159" i="3" s="1"/>
  <c r="X147" i="4"/>
  <c r="I157" i="3" s="1"/>
  <c r="X133" i="4"/>
  <c r="I143" i="3" s="1"/>
  <c r="Y89" i="4"/>
  <c r="J99" i="3" s="1"/>
  <c r="U84" i="4"/>
  <c r="F94" i="3" s="1"/>
  <c r="U80" i="4"/>
  <c r="F90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601" i="4"/>
  <c r="E1611" i="3" s="1"/>
  <c r="U1537" i="4"/>
  <c r="F1547" i="3" s="1"/>
  <c r="U1533" i="4"/>
  <c r="F1543" i="3" s="1"/>
  <c r="U1525" i="4"/>
  <c r="F1535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T1262" i="4"/>
  <c r="E1272" i="3" s="1"/>
  <c r="T1260" i="4"/>
  <c r="E1270" i="3" s="1"/>
  <c r="U1188" i="4"/>
  <c r="F1198" i="3" s="1"/>
  <c r="Y1068" i="4"/>
  <c r="J1078" i="3" s="1"/>
  <c r="Y1060" i="4"/>
  <c r="J1070" i="3" s="1"/>
  <c r="Y1056" i="4"/>
  <c r="J1066" i="3" s="1"/>
  <c r="T1029" i="4"/>
  <c r="E1039" i="3" s="1"/>
  <c r="T1025" i="4"/>
  <c r="E1035" i="3" s="1"/>
  <c r="T1023" i="4"/>
  <c r="E1033" i="3" s="1"/>
  <c r="T950" i="4"/>
  <c r="E960" i="3" s="1"/>
  <c r="U944" i="4"/>
  <c r="F954" i="3" s="1"/>
  <c r="U940" i="4"/>
  <c r="F950" i="3" s="1"/>
  <c r="X890" i="4"/>
  <c r="I900" i="3" s="1"/>
  <c r="T877" i="4"/>
  <c r="E887" i="3" s="1"/>
  <c r="T873" i="4"/>
  <c r="E883" i="3" s="1"/>
  <c r="U650" i="4"/>
  <c r="F660" i="3" s="1"/>
  <c r="Y625" i="4"/>
  <c r="J635" i="3" s="1"/>
  <c r="U624" i="4"/>
  <c r="F634" i="3" s="1"/>
  <c r="Y607" i="4"/>
  <c r="J617" i="3" s="1"/>
  <c r="W607" i="4"/>
  <c r="H617" i="3" s="1"/>
  <c r="T590" i="4"/>
  <c r="E600" i="3" s="1"/>
  <c r="U559" i="4"/>
  <c r="F569" i="3" s="1"/>
  <c r="U539" i="4"/>
  <c r="F549" i="3" s="1"/>
  <c r="U529" i="4"/>
  <c r="F539" i="3" s="1"/>
  <c r="X463" i="4"/>
  <c r="I473" i="3" s="1"/>
  <c r="Y445" i="4"/>
  <c r="J455" i="3" s="1"/>
  <c r="U440" i="4"/>
  <c r="F450" i="3" s="1"/>
  <c r="T432" i="4"/>
  <c r="E442" i="3" s="1"/>
  <c r="U398" i="4"/>
  <c r="F408" i="3" s="1"/>
  <c r="X366" i="4"/>
  <c r="I376" i="3" s="1"/>
  <c r="X356" i="4"/>
  <c r="I366" i="3" s="1"/>
  <c r="T343" i="4"/>
  <c r="E353" i="3" s="1"/>
  <c r="T335" i="4"/>
  <c r="E345" i="3" s="1"/>
  <c r="X324" i="4"/>
  <c r="I334" i="3" s="1"/>
  <c r="X302" i="4"/>
  <c r="I312" i="3" s="1"/>
  <c r="X299" i="4"/>
  <c r="I309" i="3" s="1"/>
  <c r="T294" i="4"/>
  <c r="E304" i="3" s="1"/>
  <c r="U290" i="4"/>
  <c r="F300" i="3" s="1"/>
  <c r="W280" i="4"/>
  <c r="H290" i="3" s="1"/>
  <c r="T279" i="4"/>
  <c r="E289" i="3" s="1"/>
  <c r="X278" i="4"/>
  <c r="I288" i="3" s="1"/>
  <c r="T275" i="4"/>
  <c r="E285" i="3" s="1"/>
  <c r="U267" i="4"/>
  <c r="F277" i="3" s="1"/>
  <c r="U250" i="4"/>
  <c r="F260" i="3" s="1"/>
  <c r="Y244" i="4"/>
  <c r="J254" i="3" s="1"/>
  <c r="T237" i="4"/>
  <c r="E247" i="3" s="1"/>
  <c r="Y234" i="4"/>
  <c r="J244" i="3" s="1"/>
  <c r="U233" i="4"/>
  <c r="F243" i="3" s="1"/>
  <c r="Y197" i="4"/>
  <c r="J207" i="3" s="1"/>
  <c r="U196" i="4"/>
  <c r="F206" i="3" s="1"/>
  <c r="Y193" i="4"/>
  <c r="J203" i="3" s="1"/>
  <c r="U188" i="4"/>
  <c r="F198" i="3" s="1"/>
  <c r="Y181" i="4"/>
  <c r="J191" i="3" s="1"/>
  <c r="Y172" i="4"/>
  <c r="J182" i="3" s="1"/>
  <c r="T171" i="4"/>
  <c r="E181" i="3" s="1"/>
  <c r="T155" i="4"/>
  <c r="E165" i="3" s="1"/>
  <c r="U153" i="4"/>
  <c r="F163" i="3" s="1"/>
  <c r="U151" i="4"/>
  <c r="F161" i="3" s="1"/>
  <c r="U143" i="4"/>
  <c r="F153" i="3" s="1"/>
  <c r="Y107" i="4"/>
  <c r="J117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<sst xmlns="http://schemas.openxmlformats.org/spreadsheetml/2006/main" count="7069" uniqueCount="3438">
  <si>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</si>
  <si>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</si>
  <si>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</si>
  <si>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</si>
  <si>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</si>
  <si>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</si>
  <si>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</si>
  <si>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</si>
  <si>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</si>
  <si>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</si>
  <si>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</si>
  <si>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</si>
  <si>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</si>
  <si>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</si>
  <si>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</si>
  <si>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</si>
  <si>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</si>
  <si>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</si>
  <si>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</si>
  <si>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</si>
  <si>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</si>
  <si>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</si>
  <si>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</si>
  <si>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</si>
  <si>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</si>
  <si>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</si>
  <si>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</si>
  <si>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</si>
  <si>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</si>
  <si>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</si>
  <si>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</si>
  <si>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</si>
  <si>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</si>
  <si>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</si>
  <si>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</si>
  <si>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</si>
  <si>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</si>
  <si>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</si>
  <si>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</si>
  <si>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</si>
  <si>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</si>
  <si>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</si>
  <si>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</si>
  <si>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</si>
  <si>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</si>
  <si>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</si>
  <si>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</si>
  <si>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</si>
  <si>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</si>
  <si>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</si>
  <si>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</si>
  <si>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</si>
  <si>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</si>
  <si>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</si>
  <si>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</si>
  <si>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</si>
  <si>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</si>
  <si>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</si>
  <si>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</si>
  <si>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</si>
  <si>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</si>
  <si>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</si>
  <si>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</si>
  <si>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</si>
  <si>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</si>
  <si>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</si>
  <si>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</si>
  <si>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</si>
  <si>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</si>
  <si>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</si>
  <si>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</si>
  <si>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</si>
  <si>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</si>
  <si>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</si>
  <si>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</si>
  <si>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</si>
  <si>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</si>
  <si>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</si>
  <si>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</si>
  <si>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</si>
  <si>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</si>
  <si>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</si>
  <si>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</si>
  <si>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</si>
  <si>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</si>
  <si>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</si>
  <si>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</si>
  <si>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</si>
  <si>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</si>
  <si>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</si>
  <si>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</si>
  <si>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</si>
  <si>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</si>
  <si>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</si>
  <si>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</si>
  <si>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</si>
  <si>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</si>
  <si>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</si>
  <si>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</si>
  <si>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</si>
  <si>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</si>
  <si>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</si>
  <si>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</si>
  <si>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</si>
  <si>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</si>
  <si>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</si>
  <si>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</si>
  <si>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</si>
  <si>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</si>
  <si>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</si>
  <si>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</si>
  <si>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</si>
  <si>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</si>
  <si>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</si>
  <si>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</si>
  <si>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</si>
  <si>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</si>
  <si>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</si>
  <si>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</si>
  <si>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</si>
  <si>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</si>
  <si>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</si>
  <si>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</si>
  <si>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</si>
  <si>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</si>
  <si>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</si>
  <si>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</si>
  <si>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</si>
  <si>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</si>
  <si>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</si>
  <si>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</si>
  <si>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</si>
  <si>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</si>
  <si>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</si>
  <si>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</si>
  <si>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</si>
  <si>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</si>
  <si>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</si>
  <si>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</si>
  <si>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</si>
  <si>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</si>
  <si>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</si>
  <si>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</si>
  <si>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</si>
  <si>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</si>
  <si>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</si>
  <si>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</si>
  <si>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</si>
  <si>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</si>
  <si>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</si>
  <si>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</si>
  <si>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</si>
  <si>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</si>
  <si>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</si>
  <si>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</si>
  <si>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</si>
  <si>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</si>
  <si>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</si>
  <si>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</si>
  <si>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</si>
  <si>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</si>
  <si>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</si>
  <si>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</si>
  <si>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</si>
  <si>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</si>
  <si>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</si>
  <si>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</si>
  <si>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</si>
  <si>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</si>
  <si>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</si>
  <si>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</si>
  <si>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</si>
  <si>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</si>
  <si>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</si>
  <si>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</si>
  <si>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</si>
  <si>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</si>
  <si>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</si>
  <si>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</si>
  <si>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</si>
  <si>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</si>
  <si>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</si>
  <si>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</si>
  <si>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</si>
  <si>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</si>
  <si>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</si>
  <si>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</si>
  <si>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</si>
  <si>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</si>
  <si>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</si>
  <si>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</si>
  <si>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</si>
  <si>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</si>
  <si>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</si>
  <si>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</si>
  <si>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</si>
  <si>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</si>
  <si>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</si>
  <si>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</si>
  <si>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</si>
  <si>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</si>
  <si>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</si>
  <si>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</si>
  <si>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</si>
  <si>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</si>
  <si>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</si>
  <si>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</si>
  <si>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</si>
  <si>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</si>
  <si>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</si>
  <si>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</si>
  <si>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</si>
  <si>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</si>
  <si>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</si>
  <si>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</si>
  <si>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</si>
  <si>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</si>
  <si>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</si>
  <si>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</si>
  <si>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</si>
  <si>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</si>
  <si>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</si>
  <si>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</si>
  <si>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</si>
  <si>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</si>
  <si>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</si>
  <si>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</si>
  <si>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</si>
  <si>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</si>
  <si>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</si>
  <si>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</si>
  <si>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</si>
  <si>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</si>
  <si>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</si>
  <si>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</si>
  <si>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</si>
  <si>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</si>
  <si>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</si>
  <si>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</si>
  <si>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</si>
  <si>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</si>
  <si>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</si>
  <si>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</si>
  <si>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</si>
  <si>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</si>
  <si>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</si>
  <si>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</si>
  <si>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</si>
  <si>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</si>
  <si>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</si>
  <si>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</si>
  <si>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</si>
  <si>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</si>
  <si>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</si>
  <si>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</si>
  <si>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</si>
  <si>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</si>
  <si>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</si>
  <si>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</si>
  <si>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</si>
  <si>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</si>
  <si>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</si>
  <si>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</si>
  <si>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</si>
  <si>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</si>
  <si>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</si>
  <si>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</si>
  <si>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</si>
  <si>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</si>
  <si>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</si>
  <si>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</si>
  <si>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</si>
  <si>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</si>
  <si>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</si>
  <si>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</si>
  <si>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</si>
  <si>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</si>
  <si>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</si>
  <si>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</si>
  <si>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</si>
  <si>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</si>
  <si>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</si>
  <si>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</si>
  <si>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</si>
  <si>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</si>
  <si>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</si>
  <si>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</si>
  <si>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</si>
  <si>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</si>
  <si>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</si>
  <si>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</si>
  <si>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</si>
  <si>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</si>
  <si>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</si>
  <si>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</si>
  <si>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</si>
  <si>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</si>
  <si>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</si>
  <si>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</si>
  <si>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</si>
  <si>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</si>
  <si>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</si>
  <si>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</si>
  <si>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</si>
  <si>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</si>
  <si>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</si>
  <si>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</si>
  <si>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</si>
  <si>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</si>
  <si>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</si>
  <si>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</si>
  <si>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</si>
  <si>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</si>
  <si>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</si>
  <si>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</si>
  <si>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</si>
  <si>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</si>
  <si>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</si>
  <si>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</si>
  <si>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</si>
  <si>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</si>
  <si>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</si>
  <si>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</si>
  <si>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</si>
  <si>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</si>
  <si>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</si>
  <si>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</si>
  <si>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</si>
  <si>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</si>
  <si>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</si>
  <si>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</si>
  <si>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</si>
  <si>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</si>
  <si>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</si>
  <si>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</si>
  <si>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</si>
  <si>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</si>
  <si>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</si>
  <si>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</si>
  <si>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</si>
  <si>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</si>
  <si>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</si>
  <si>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</si>
  <si>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</si>
  <si>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</si>
  <si>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</si>
  <si>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</si>
  <si>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</si>
  <si>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</si>
  <si>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</si>
  <si>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</si>
  <si>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</si>
  <si>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</si>
  <si>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</si>
  <si>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</si>
  <si>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</si>
  <si>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</si>
  <si>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</si>
  <si>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</si>
  <si>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</si>
  <si>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</si>
  <si>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</si>
  <si>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</si>
  <si>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</si>
  <si>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</si>
  <si>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</si>
  <si>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</si>
  <si>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</si>
  <si>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</si>
  <si>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</si>
  <si>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</si>
  <si>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</si>
  <si>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</si>
  <si>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</si>
  <si>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</si>
  <si>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</si>
  <si>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</si>
  <si>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</si>
  <si>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</si>
  <si>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</si>
  <si>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</si>
  <si>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</si>
  <si>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</si>
  <si>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</si>
  <si>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</si>
  <si>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</si>
  <si>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</si>
  <si>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</si>
  <si>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</si>
  <si>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</si>
  <si>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</si>
  <si>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</si>
  <si>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</si>
  <si>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</si>
  <si>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</si>
  <si>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</si>
  <si>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</si>
  <si>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</si>
  <si>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</si>
  <si>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</si>
  <si>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</si>
  <si>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</si>
  <si>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</si>
  <si>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</si>
  <si>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</si>
  <si>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</si>
  <si>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</si>
  <si>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</si>
  <si>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</si>
  <si>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</si>
  <si>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</si>
  <si>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</si>
  <si>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</si>
  <si>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</si>
  <si>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</si>
  <si>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</si>
  <si>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</si>
  <si>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</si>
  <si>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</si>
  <si>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</si>
  <si>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</si>
  <si>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</si>
  <si>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</si>
  <si>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</si>
  <si>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</si>
  <si>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</si>
  <si>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</si>
  <si>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</si>
  <si>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</si>
  <si>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</si>
  <si>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</si>
  <si>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</si>
  <si>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</si>
  <si>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</si>
  <si>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</si>
  <si>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</si>
  <si>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</si>
  <si>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</si>
  <si>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</si>
  <si>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</si>
  <si>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</si>
  <si>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</si>
  <si>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</si>
  <si>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</si>
  <si>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</si>
  <si>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</si>
  <si>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</si>
  <si>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</si>
  <si>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</si>
  <si>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</si>
  <si>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</si>
  <si>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</si>
  <si>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</si>
  <si>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</si>
  <si>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</si>
  <si>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</si>
  <si>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</si>
  <si>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</si>
  <si>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</si>
  <si>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</si>
  <si>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</si>
  <si>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</si>
  <si>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</si>
  <si>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</si>
  <si>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</si>
  <si>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</si>
  <si>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</si>
  <si>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</si>
  <si>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</si>
  <si>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</si>
  <si>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</si>
  <si>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</si>
  <si>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</si>
  <si>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</si>
  <si>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</si>
  <si>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</si>
  <si>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</si>
  <si>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</si>
  <si>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</si>
  <si>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</si>
  <si>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</si>
  <si>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</si>
  <si>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</si>
  <si>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</si>
  <si>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</si>
  <si>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</si>
  <si>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</si>
  <si>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</si>
  <si>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</si>
  <si>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</si>
  <si>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</si>
  <si>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</si>
  <si>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</si>
  <si>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</si>
  <si>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</si>
  <si>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</si>
  <si>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</si>
  <si>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</si>
  <si>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</si>
  <si>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</si>
  <si>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</si>
  <si>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</si>
  <si>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</si>
  <si>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</si>
  <si>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</si>
  <si>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</si>
  <si>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</si>
  <si>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</si>
  <si>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</si>
  <si>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</si>
  <si>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</si>
  <si>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</si>
  <si>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</si>
  <si>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</si>
  <si>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</si>
  <si>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</si>
  <si>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</si>
  <si>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</si>
  <si>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</si>
  <si>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</si>
  <si>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</si>
  <si>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</si>
  <si>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</si>
  <si>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</si>
  <si>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</si>
  <si>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</si>
  <si>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</si>
  <si>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</si>
  <si>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</si>
  <si>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</si>
  <si>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</si>
  <si>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</si>
  <si>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</si>
  <si>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</si>
  <si>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</si>
  <si>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</si>
  <si>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</si>
  <si>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</si>
  <si>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</si>
  <si>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</si>
  <si>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</si>
  <si>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</si>
  <si>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</si>
  <si>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</si>
  <si>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</si>
  <si>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</si>
  <si>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</si>
  <si>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</si>
  <si>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</si>
  <si>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</si>
  <si>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</si>
  <si>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</si>
  <si>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</si>
  <si>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</si>
  <si>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</si>
  <si>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</si>
  <si>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</si>
  <si>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</si>
  <si>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</si>
  <si>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</si>
  <si>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</si>
  <si>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</si>
  <si>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</si>
  <si>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</si>
  <si>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</si>
  <si>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</si>
  <si>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</si>
  <si>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</si>
  <si>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</si>
  <si>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</si>
  <si>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</si>
  <si>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</si>
  <si>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</si>
  <si>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</si>
  <si>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</si>
  <si>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</si>
  <si>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</si>
  <si>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</si>
  <si>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</si>
  <si>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</si>
  <si>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</si>
  <si>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</si>
  <si>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</si>
  <si>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</si>
  <si>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</si>
  <si>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</si>
  <si>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</si>
  <si>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</si>
  <si>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</si>
  <si>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</si>
  <si>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</si>
  <si>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</si>
  <si>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</si>
  <si>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</si>
  <si>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</si>
  <si>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</si>
  <si>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</si>
  <si>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</si>
  <si>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</si>
  <si>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</si>
  <si>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</si>
  <si>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</si>
  <si>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</si>
  <si>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</si>
  <si>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</si>
  <si>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</si>
  <si>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</si>
  <si>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</si>
  <si>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</si>
  <si>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</si>
  <si>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</si>
  <si>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</si>
  <si>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</si>
  <si>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</si>
  <si>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</si>
  <si>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</si>
  <si>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</si>
  <si>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</si>
  <si>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</si>
  <si>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</si>
  <si>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</si>
  <si>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</si>
  <si>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</si>
  <si>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</si>
  <si>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</si>
  <si>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</si>
  <si>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</si>
  <si>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</si>
  <si>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</si>
  <si>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</si>
  <si>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</si>
  <si>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</si>
  <si>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</si>
  <si>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</si>
  <si>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</si>
  <si>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</si>
  <si>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</si>
  <si>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</si>
  <si>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</si>
  <si>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</si>
  <si>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</si>
  <si>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</si>
  <si>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</si>
  <si>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</si>
  <si>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</si>
  <si>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</si>
  <si>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</si>
  <si>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</si>
  <si>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</si>
  <si>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</si>
  <si>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</si>
  <si>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</si>
  <si>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</si>
  <si>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</si>
  <si>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</si>
  <si>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</si>
  <si>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</si>
  <si>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</si>
  <si>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</si>
  <si>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</si>
  <si>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</si>
  <si>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</si>
  <si>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</si>
  <si>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</si>
  <si>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</si>
  <si>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</si>
  <si>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</si>
  <si>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</si>
  <si>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</si>
  <si>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</si>
  <si>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</si>
  <si>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</si>
  <si>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</si>
  <si>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</si>
  <si>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</si>
  <si>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</si>
  <si>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</si>
  <si>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</si>
  <si>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</si>
  <si>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</si>
  <si>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</si>
  <si>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</si>
  <si>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</si>
  <si>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</si>
  <si>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</si>
  <si>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</si>
  <si>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</si>
  <si>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</si>
  <si>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</si>
  <si>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</si>
  <si>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</si>
  <si>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</si>
  <si>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</si>
  <si>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</si>
  <si>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</si>
  <si>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</si>
  <si>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</si>
  <si>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</si>
  <si>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</si>
  <si>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</si>
  <si>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</si>
  <si>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</si>
  <si>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</si>
  <si>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</si>
  <si>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</si>
  <si>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</si>
  <si>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</si>
  <si>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</si>
  <si>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</si>
  <si>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</si>
  <si>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</si>
  <si>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</si>
  <si>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</si>
  <si>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</si>
  <si>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</si>
  <si>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</si>
  <si>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</si>
  <si>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</si>
  <si>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</si>
  <si>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</si>
  <si>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</si>
  <si>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</si>
  <si>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</si>
  <si>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</si>
  <si>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</si>
  <si>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</si>
  <si>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</si>
  <si>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</si>
  <si>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</si>
  <si>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</si>
  <si>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</si>
  <si>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</si>
  <si>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</si>
  <si>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</si>
  <si>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</si>
  <si>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</si>
  <si>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</si>
  <si>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</si>
  <si>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</si>
  <si>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</si>
  <si>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</si>
  <si>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</si>
  <si>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</si>
  <si>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</si>
  <si>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</si>
  <si>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</si>
  <si>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</si>
  <si>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</si>
  <si>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</si>
  <si>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</si>
  <si>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</si>
  <si>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</si>
  <si>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</si>
  <si>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</si>
  <si>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</si>
  <si>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</si>
  <si>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</si>
  <si>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</si>
  <si>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</si>
  <si>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</si>
  <si>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</si>
  <si>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</si>
  <si>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</si>
  <si>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</si>
  <si>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</si>
  <si>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</si>
  <si>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</si>
  <si>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</si>
  <si>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</si>
  <si>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</si>
  <si>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</si>
  <si>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</si>
  <si>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</si>
  <si>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</si>
  <si>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</si>
  <si>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</si>
  <si>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</si>
  <si>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</si>
  <si>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</si>
  <si>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</si>
  <si>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</si>
  <si>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</si>
  <si>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</si>
  <si>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</si>
  <si>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</si>
  <si>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</si>
  <si>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</si>
  <si>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</si>
  <si>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</si>
  <si>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</si>
  <si>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</si>
  <si>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</si>
  <si>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</si>
  <si>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</si>
  <si>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</si>
  <si>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</si>
  <si>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</si>
  <si>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</si>
  <si>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</si>
  <si>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</si>
  <si>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</si>
  <si>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</si>
  <si>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</si>
  <si>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</si>
  <si>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</si>
  <si>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</si>
  <si>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</si>
  <si>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</si>
  <si>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</si>
  <si>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</si>
  <si>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</si>
  <si>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</si>
  <si>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</si>
  <si>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</si>
  <si>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</si>
  <si>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</si>
  <si>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</si>
  <si>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</si>
  <si>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</si>
  <si>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</si>
  <si>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</si>
  <si>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</si>
  <si>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</si>
  <si>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</si>
  <si>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</si>
  <si>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</si>
  <si>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</si>
  <si>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</si>
  <si>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</si>
  <si>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</si>
  <si>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</si>
  <si>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</si>
  <si>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</si>
  <si>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</si>
  <si>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</si>
  <si>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</si>
  <si>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</si>
  <si>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</si>
  <si>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</si>
  <si>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</si>
  <si>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</si>
  <si>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</si>
  <si>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</si>
  <si>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</si>
  <si>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</si>
  <si>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</si>
  <si>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</si>
  <si>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</si>
  <si>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</si>
  <si>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</si>
  <si>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</si>
  <si>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</si>
  <si>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</si>
  <si>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</si>
  <si>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</si>
  <si>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</si>
  <si>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</si>
  <si>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</si>
  <si>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</si>
  <si>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</si>
  <si>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</si>
  <si>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</si>
  <si>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</si>
  <si>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</si>
  <si>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</si>
  <si>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</si>
  <si>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</si>
  <si>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</si>
  <si>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</si>
  <si>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</si>
  <si>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</si>
  <si>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</si>
  <si>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</si>
  <si>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</si>
  <si>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</si>
  <si>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</si>
  <si>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</si>
  <si>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</si>
  <si>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</si>
  <si>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</si>
  <si>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</si>
  <si>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</si>
  <si>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</si>
  <si>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</si>
  <si>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</si>
  <si>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</si>
  <si>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</si>
  <si>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</si>
  <si>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</si>
  <si>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</si>
  <si>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</si>
  <si>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</si>
  <si>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</si>
  <si>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</si>
  <si>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</si>
  <si>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</si>
  <si>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</si>
  <si>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</si>
  <si>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</si>
  <si>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</si>
  <si>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</si>
  <si>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</si>
  <si>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</si>
  <si>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</si>
  <si>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</si>
  <si>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</si>
  <si>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</si>
  <si>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</si>
  <si>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</si>
  <si>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</si>
  <si>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</si>
  <si>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</si>
  <si>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</si>
  <si>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</si>
  <si>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</si>
  <si>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</si>
  <si>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</si>
  <si>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</si>
  <si>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</si>
  <si>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</si>
  <si>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</si>
  <si>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</si>
  <si>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</si>
  <si>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</si>
  <si>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</si>
  <si>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</si>
  <si>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</si>
  <si>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</si>
  <si>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</si>
  <si>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</si>
  <si>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</si>
  <si>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</si>
  <si>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</si>
  <si>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</si>
  <si>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</si>
  <si>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</si>
  <si>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</si>
  <si>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</si>
  <si>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</si>
  <si>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</si>
  <si>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</si>
  <si>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</si>
  <si>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</si>
  <si>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</si>
  <si>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</si>
  <si>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</si>
  <si>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</si>
  <si>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</si>
  <si>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</si>
  <si>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</si>
  <si>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</si>
  <si>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</si>
  <si>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</si>
  <si>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</si>
  <si>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</si>
  <si>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</si>
  <si>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</si>
  <si>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</si>
  <si>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</si>
  <si>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</si>
  <si>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</si>
  <si>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</si>
  <si>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</si>
  <si>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</si>
  <si>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</si>
  <si>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</si>
  <si>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</si>
  <si>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</si>
  <si>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</si>
  <si>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</si>
  <si>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</si>
  <si>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</si>
  <si>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</si>
  <si>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</si>
  <si>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</si>
  <si>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</si>
  <si>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</si>
  <si>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</si>
  <si>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</si>
  <si>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</si>
  <si>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</si>
  <si>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</si>
  <si>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</si>
  <si>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</si>
  <si>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</si>
  <si>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</si>
  <si>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</si>
  <si>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</si>
  <si>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</si>
  <si>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</si>
  <si>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</si>
  <si>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</si>
  <si>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</si>
  <si>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</si>
  <si>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</si>
  <si>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</si>
  <si>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</si>
  <si>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</si>
  <si>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</si>
  <si>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</si>
  <si>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</si>
  <si>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</si>
  <si>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</si>
  <si>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</si>
  <si>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</si>
  <si>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</si>
  <si>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</si>
  <si>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</si>
  <si>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</si>
  <si>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</si>
  <si>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</si>
  <si>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</si>
  <si>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</si>
  <si>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</si>
  <si>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</si>
  <si>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</si>
  <si>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</si>
  <si>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</si>
  <si>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</si>
  <si>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</si>
  <si>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</si>
  <si>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</si>
  <si>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</si>
  <si>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</si>
  <si>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</si>
  <si>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</si>
  <si>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</si>
  <si>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</si>
  <si>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</si>
  <si>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</si>
  <si>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</si>
  <si>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</si>
  <si>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</si>
  <si>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</si>
  <si>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</si>
  <si>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</si>
  <si>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</si>
  <si>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</si>
  <si>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</si>
  <si>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</si>
  <si>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</si>
  <si>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</si>
  <si>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</si>
  <si>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</si>
  <si>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</si>
  <si>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</si>
  <si>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</si>
  <si>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</si>
  <si>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</si>
  <si>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</si>
  <si>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</si>
  <si>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</si>
  <si>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</si>
  <si>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</si>
  <si>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</si>
  <si>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</si>
  <si>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</si>
  <si>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</si>
  <si>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</si>
  <si>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</si>
  <si>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</si>
  <si>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</si>
  <si>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</si>
  <si>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</si>
  <si>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</si>
  <si>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</si>
  <si>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</si>
  <si>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</si>
  <si>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</si>
  <si>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</si>
  <si>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</si>
  <si>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</si>
  <si>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</si>
  <si>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</si>
  <si>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</si>
  <si>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</si>
  <si>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</si>
  <si>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</si>
  <si>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</si>
  <si>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</si>
  <si>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</si>
  <si>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</si>
  <si>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</si>
  <si>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</si>
  <si>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</si>
  <si>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</si>
  <si>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</si>
  <si>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</si>
  <si>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</si>
  <si>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</si>
  <si>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</si>
  <si>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</si>
  <si>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</si>
  <si>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</si>
  <si>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</si>
  <si>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</si>
  <si>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</si>
  <si>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</si>
  <si>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</si>
  <si>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</si>
  <si>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</si>
  <si>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</si>
  <si>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</si>
  <si>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</si>
  <si>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</si>
  <si>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</si>
  <si>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</si>
  <si>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</si>
  <si>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</si>
  <si>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</si>
  <si>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</si>
  <si>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</si>
  <si>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</si>
  <si>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</si>
  <si>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</si>
  <si>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</si>
  <si>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</si>
  <si>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</si>
  <si>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</si>
  <si>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</si>
  <si>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</si>
  <si>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</si>
  <si>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</si>
  <si>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</si>
  <si>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</si>
  <si>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</si>
  <si>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</si>
  <si>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</si>
  <si>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</si>
  <si>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</si>
  <si>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</si>
  <si>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</si>
  <si>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</si>
  <si>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</si>
  <si>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</si>
  <si>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</si>
  <si>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</si>
  <si>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</si>
  <si>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</si>
  <si>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</si>
  <si>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</si>
  <si>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</si>
  <si>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</si>
  <si>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</si>
  <si>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</si>
  <si>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</si>
  <si>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</si>
  <si>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</si>
  <si>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</si>
  <si>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</si>
  <si>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</si>
  <si>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</si>
  <si>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</si>
  <si>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</si>
  <si>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</si>
  <si>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</si>
  <si>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</si>
  <si>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</si>
  <si>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</si>
  <si>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</si>
  <si>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</si>
  <si>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</si>
  <si>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</si>
  <si>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</si>
  <si>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</si>
  <si>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</si>
  <si>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</si>
  <si>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</si>
  <si>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</si>
  <si>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</si>
  <si>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</si>
  <si>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</si>
  <si>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</si>
  <si>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</si>
  <si>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</si>
  <si>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</si>
  <si>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</si>
  <si>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</si>
  <si>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</si>
  <si>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</si>
  <si>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</si>
  <si>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</si>
  <si>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</si>
  <si>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</si>
  <si>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</si>
  <si>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</si>
  <si>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</si>
  <si>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</si>
  <si>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</si>
  <si>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</si>
  <si>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</si>
  <si>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</si>
  <si>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</si>
  <si>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</si>
  <si>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</si>
  <si>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</si>
  <si>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</si>
  <si>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</si>
  <si>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</si>
  <si>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</si>
  <si>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</si>
  <si>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</si>
  <si>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</si>
  <si>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</si>
  <si>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</si>
  <si>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</si>
  <si>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</si>
  <si>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</si>
  <si>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</si>
  <si>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</si>
  <si>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</si>
  <si>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</si>
  <si>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</si>
  <si>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</si>
  <si>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</si>
  <si>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</si>
  <si>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</si>
  <si>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</si>
  <si>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</si>
  <si>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</si>
  <si>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</si>
  <si>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</si>
  <si>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</si>
  <si>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</si>
  <si>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</si>
  <si>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</si>
  <si>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</si>
  <si>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</si>
  <si>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</si>
  <si>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</si>
  <si>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</si>
  <si>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</si>
  <si>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</si>
  <si>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</si>
  <si>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</si>
  <si>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</si>
  <si>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</si>
  <si>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</si>
  <si>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</si>
  <si>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</si>
  <si>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</si>
  <si>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</si>
  <si>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</si>
  <si>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</si>
  <si>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</si>
  <si>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</si>
  <si>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</si>
  <si>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</si>
  <si>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</si>
  <si>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</si>
  <si>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</si>
  <si>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</si>
  <si>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</si>
  <si>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</si>
  <si>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</si>
  <si>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</si>
  <si>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</si>
  <si>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</si>
  <si>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</si>
  <si>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</si>
  <si>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</si>
  <si>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</si>
  <si>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</si>
  <si>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</si>
  <si>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</si>
  <si>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</si>
  <si>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</si>
  <si>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</si>
  <si>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</si>
  <si>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</si>
  <si>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</si>
  <si>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</si>
  <si>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</si>
  <si>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</si>
  <si>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</si>
  <si>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</si>
  <si>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</si>
  <si>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</si>
  <si>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</si>
  <si>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</si>
  <si>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</si>
  <si>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</si>
  <si>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</si>
  <si>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</si>
  <si>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</si>
  <si>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</si>
  <si>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</si>
  <si>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</si>
  <si>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</si>
  <si>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</si>
  <si>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</si>
  <si>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</si>
  <si>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</si>
  <si>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</si>
  <si>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</si>
  <si>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</si>
  <si>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</si>
  <si>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</si>
  <si>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</si>
  <si>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</si>
  <si>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</si>
  <si>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</si>
  <si>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</si>
  <si>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</si>
  <si>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</si>
  <si>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</si>
  <si>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</si>
  <si>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</si>
  <si>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</si>
  <si>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</si>
  <si>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</si>
  <si>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</si>
  <si>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</si>
  <si>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</si>
  <si>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</si>
  <si>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</si>
  <si>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</si>
  <si>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</si>
  <si>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</si>
  <si>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</si>
  <si>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</si>
  <si>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</si>
  <si>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</si>
  <si>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</si>
  <si>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</si>
  <si>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</si>
  <si>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</si>
  <si>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</si>
  <si>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</si>
  <si>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</si>
  <si>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</si>
  <si>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</si>
  <si>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</si>
  <si>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</si>
  <si>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</si>
  <si>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</si>
  <si>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</si>
  <si>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</si>
  <si>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</si>
  <si>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</si>
  <si>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</si>
  <si>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</si>
  <si>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</si>
  <si>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</si>
  <si>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</si>
  <si>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</si>
  <si>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</si>
  <si>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</si>
  <si>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</si>
  <si>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</si>
  <si>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</si>
  <si>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</si>
  <si>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</si>
  <si>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</si>
  <si>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</si>
  <si>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</si>
  <si>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</si>
  <si>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</si>
  <si>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</si>
  <si>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</si>
  <si>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</si>
  <si>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</si>
  <si>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</si>
  <si>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</si>
  <si>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</si>
  <si>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</si>
  <si>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</si>
  <si>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</si>
  <si>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</si>
  <si>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</si>
  <si>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</si>
  <si>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</si>
  <si>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</si>
  <si>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</si>
  <si>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</si>
  <si>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</si>
  <si>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</si>
  <si>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</si>
  <si>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</si>
  <si>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</si>
  <si>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</si>
  <si>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</si>
  <si>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</si>
  <si>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</si>
  <si>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</si>
  <si>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</si>
  <si>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</si>
  <si>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</si>
  <si>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</si>
  <si>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</si>
  <si>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</si>
  <si>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</si>
  <si>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</si>
  <si>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</si>
  <si>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</si>
  <si>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</si>
  <si>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</si>
  <si>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</si>
  <si>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</si>
  <si>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</si>
  <si>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</si>
  <si>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</si>
  <si>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</si>
  <si>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</si>
  <si>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</si>
  <si>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</si>
  <si>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</si>
  <si>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</si>
  <si>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</si>
  <si>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</si>
  <si>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</si>
  <si>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</si>
  <si>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</si>
  <si>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</si>
  <si>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</si>
  <si>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</si>
  <si>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</si>
  <si>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</si>
  <si>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</si>
  <si>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</si>
  <si>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</si>
  <si>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</si>
  <si>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</si>
  <si>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</si>
  <si>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</si>
  <si>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</si>
  <si>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</si>
  <si>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</si>
  <si>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</si>
  <si>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</si>
  <si>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</si>
  <si>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</si>
  <si>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</si>
  <si>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</si>
  <si>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</si>
  <si>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</si>
  <si>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</si>
  <si>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</si>
  <si>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</si>
  <si>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</si>
  <si>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</si>
  <si>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</si>
  <si>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</si>
  <si>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</si>
  <si>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</si>
  <si>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</si>
  <si>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</si>
  <si>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</si>
  <si>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</si>
  <si>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</si>
  <si>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</si>
  <si>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</si>
  <si>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</si>
  <si>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</si>
  <si>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</si>
  <si>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</si>
  <si>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</si>
  <si>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</si>
  <si>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</si>
  <si>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</si>
  <si>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</si>
  <si>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</si>
  <si>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</si>
  <si>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</si>
  <si>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</si>
  <si>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</si>
  <si>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</si>
  <si>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</si>
  <si>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</si>
  <si>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</si>
  <si>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</si>
  <si>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</si>
  <si>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</si>
  <si>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</si>
  <si>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</si>
  <si>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</si>
  <si>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</si>
  <si>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</si>
  <si>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</si>
  <si>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</si>
  <si>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</si>
  <si>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</si>
  <si>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</si>
  <si>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</si>
  <si>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</si>
  <si>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</si>
  <si>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</si>
  <si>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</si>
  <si>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</si>
  <si>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</si>
  <si>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</si>
  <si>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</si>
  <si>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</si>
  <si>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</si>
  <si>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</si>
  <si>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</si>
  <si>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</si>
  <si>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</si>
  <si>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</si>
  <si>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</si>
  <si>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</si>
  <si>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</si>
  <si>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</si>
  <si>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</si>
  <si>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</si>
  <si>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</si>
  <si>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</si>
  <si>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</si>
  <si>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</si>
  <si>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</si>
  <si>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</si>
  <si>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</si>
  <si>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</si>
  <si>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</si>
  <si>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</si>
  <si>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</si>
  <si>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</si>
  <si>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</si>
  <si>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</si>
  <si>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</si>
  <si>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</si>
  <si>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</si>
  <si>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</si>
  <si>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</si>
  <si>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</si>
  <si>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</si>
  <si>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</si>
  <si>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</si>
  <si>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</si>
  <si>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</si>
  <si>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</si>
  <si>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</si>
  <si>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</si>
  <si>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</si>
  <si>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</si>
  <si>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</si>
  <si>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</si>
  <si>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</si>
  <si>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</si>
  <si>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</si>
  <si>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</si>
  <si>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</si>
  <si>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</si>
  <si>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</si>
  <si>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</si>
  <si>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</si>
  <si>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</si>
  <si>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</si>
  <si>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</si>
  <si>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</si>
  <si>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</si>
  <si>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</si>
  <si>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</si>
  <si>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</si>
  <si>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</si>
  <si>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</si>
  <si>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</si>
  <si>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</si>
  <si>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</si>
  <si>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</si>
  <si>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</si>
  <si>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</si>
  <si>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</si>
  <si>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</si>
  <si>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</si>
  <si>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</si>
  <si>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</si>
  <si>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</si>
  <si>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</si>
  <si>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</si>
  <si>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</si>
  <si>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</si>
  <si>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</si>
  <si>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</si>
  <si>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</si>
  <si>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</si>
  <si>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</si>
  <si>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</si>
  <si>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</si>
  <si>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</si>
  <si>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</si>
  <si>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</si>
  <si>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</si>
  <si>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</si>
  <si>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</si>
  <si>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</si>
  <si>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</si>
  <si>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</si>
  <si>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</si>
  <si>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</si>
  <si>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</si>
  <si>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</si>
  <si>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</si>
  <si>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</si>
  <si>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</si>
  <si>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</si>
  <si>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</si>
  <si>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</si>
  <si>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</si>
  <si>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</si>
  <si>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</si>
  <si>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</si>
  <si>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</si>
  <si>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</si>
  <si>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</si>
  <si>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</si>
  <si>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</si>
  <si>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</si>
  <si>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</si>
  <si>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</si>
  <si>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</si>
  <si>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</si>
  <si>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</si>
  <si>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</si>
  <si>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</si>
  <si>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</si>
  <si>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</si>
  <si>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</si>
  <si>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</si>
  <si>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</si>
  <si>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</si>
  <si>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</si>
  <si>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</si>
  <si>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</si>
  <si>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</si>
  <si>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</si>
  <si>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</si>
  <si>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</si>
  <si>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</si>
  <si>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</si>
  <si>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</si>
  <si>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</si>
  <si>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</si>
  <si>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</si>
  <si>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</si>
  <si>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</si>
  <si>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</si>
  <si>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</si>
  <si>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</si>
  <si>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</si>
  <si>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</si>
  <si>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</si>
  <si>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</si>
  <si>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</si>
  <si>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</si>
  <si>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</si>
  <si>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</si>
  <si>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</si>
  <si>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</si>
  <si>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</si>
  <si>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</si>
  <si>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</si>
  <si>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</si>
  <si>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</si>
  <si>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</si>
  <si>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</si>
  <si>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</si>
  <si>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</si>
  <si>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</si>
  <si>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</si>
  <si>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</si>
  <si>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</si>
  <si>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</si>
  <si>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</si>
  <si>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</si>
  <si>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</si>
  <si>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</si>
  <si>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</si>
  <si>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</si>
  <si>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</si>
  <si>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</si>
  <si>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</si>
  <si>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</si>
  <si>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</si>
  <si>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</si>
  <si>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</si>
  <si>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</si>
  <si>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</si>
  <si>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</si>
  <si>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</si>
  <si>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</si>
  <si>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</si>
  <si>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</si>
  <si>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</si>
  <si>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</si>
  <si>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</si>
  <si>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</si>
  <si>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</si>
  <si>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</si>
  <si>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</si>
  <si>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</si>
  <si>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</si>
  <si>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</si>
  <si>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</si>
  <si>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</si>
  <si>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</si>
  <si>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</si>
  <si>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</si>
  <si>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</si>
  <si>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</si>
  <si>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</si>
  <si>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</si>
  <si>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</si>
  <si>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</si>
  <si>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</si>
  <si>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</si>
  <si>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</si>
  <si>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</si>
  <si>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</si>
  <si>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</si>
  <si>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</si>
  <si>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</si>
  <si>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</si>
  <si>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</si>
  <si>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</si>
  <si>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</si>
  <si>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</si>
  <si>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</si>
  <si>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</si>
  <si>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</si>
  <si>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</si>
  <si>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</si>
  <si>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</si>
  <si>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</si>
  <si>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</si>
  <si>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</si>
  <si>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</si>
  <si>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</si>
  <si>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</si>
  <si>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</si>
  <si>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</si>
  <si>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</si>
  <si>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</si>
  <si>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</si>
  <si>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</si>
  <si>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</si>
  <si>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</si>
  <si>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</si>
  <si>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</si>
  <si>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</si>
  <si>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</si>
  <si>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</si>
  <si>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</si>
  <si>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</si>
  <si>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</si>
  <si>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</si>
  <si>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</si>
  <si>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</si>
  <si>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</si>
  <si>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</si>
  <si>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</si>
  <si>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</si>
  <si>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</si>
  <si>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</si>
  <si>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</si>
  <si>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</si>
  <si>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</si>
  <si>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</si>
  <si>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</si>
  <si>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</si>
  <si>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</si>
  <si>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</si>
  <si>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</si>
  <si>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</si>
  <si>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</si>
  <si>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</si>
  <si>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</si>
  <si>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</si>
  <si>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</si>
  <si>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</si>
  <si>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</si>
  <si>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</si>
  <si>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</si>
  <si>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</si>
  <si>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</si>
  <si>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</si>
  <si>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</si>
  <si>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</si>
  <si>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</si>
  <si>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</si>
  <si>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</si>
  <si>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</si>
  <si>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</si>
  <si>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</si>
  <si>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</si>
  <si>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</si>
  <si>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</si>
  <si>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</si>
  <si>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</si>
  <si>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</si>
  <si>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</si>
  <si>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</si>
  <si>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</si>
  <si>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</si>
  <si>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</si>
  <si>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</si>
  <si>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</si>
  <si>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</si>
  <si>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</si>
  <si>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</si>
  <si>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</si>
  <si>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</si>
  <si>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</si>
  <si>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</si>
  <si>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</si>
  <si>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</si>
  <si>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</si>
  <si>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</si>
  <si>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</si>
  <si>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</si>
  <si>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</si>
  <si>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</si>
  <si>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</si>
  <si>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</si>
  <si>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</si>
  <si>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</si>
  <si>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</si>
  <si>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</si>
  <si>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</si>
  <si>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</si>
  <si>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</si>
  <si>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</si>
  <si>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</si>
  <si>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</si>
  <si>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</si>
  <si>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</si>
  <si>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</si>
  <si>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</si>
  <si>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</si>
  <si>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</si>
  <si>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</si>
  <si>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</si>
  <si>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</si>
  <si>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</si>
  <si>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</si>
  <si>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</si>
  <si>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</si>
  <si>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</si>
  <si>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</si>
  <si>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</si>
  <si>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</si>
  <si>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</si>
  <si>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</si>
  <si>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</si>
  <si>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</si>
  <si>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</si>
  <si>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</si>
  <si>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</si>
  <si>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</si>
  <si>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</si>
  <si>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</si>
  <si>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</si>
  <si>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</si>
  <si>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</si>
  <si>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</si>
  <si>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</si>
  <si>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</si>
  <si>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</si>
  <si>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</si>
  <si>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</si>
  <si>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</si>
  <si>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</si>
  <si>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</si>
  <si>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</si>
  <si>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</si>
  <si>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</si>
  <si>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</si>
  <si>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</si>
  <si>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</si>
  <si>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</si>
  <si>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</si>
  <si>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</si>
  <si>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</si>
  <si>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</si>
  <si>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</si>
  <si>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</si>
  <si>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</si>
  <si>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</si>
  <si>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</si>
  <si>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</si>
  <si>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</si>
  <si>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</si>
  <si>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</si>
  <si>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</si>
  <si>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</si>
  <si>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</si>
  <si>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</si>
  <si>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</si>
  <si>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</si>
  <si>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</si>
  <si>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</si>
  <si>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</si>
  <si>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</si>
  <si>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</si>
  <si>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</si>
  <si>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</si>
  <si>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</si>
  <si>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</si>
  <si>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</si>
  <si>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</si>
  <si>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</si>
  <si>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</si>
  <si>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</si>
  <si>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</si>
  <si>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</si>
  <si>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</si>
  <si>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</si>
  <si>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</si>
  <si>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</si>
  <si>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</si>
  <si>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</si>
  <si>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</si>
  <si>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</si>
  <si>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</si>
  <si>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</si>
  <si>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</si>
  <si>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</si>
  <si>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</si>
  <si>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</si>
  <si>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</si>
  <si>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</si>
  <si>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</si>
  <si>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</si>
  <si>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</si>
  <si>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</si>
  <si>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</si>
  <si>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</si>
  <si>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</si>
  <si>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</si>
  <si>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</si>
  <si>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</si>
  <si>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</si>
  <si>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</si>
  <si>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</si>
  <si>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</si>
  <si>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</si>
  <si>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</si>
  <si>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</si>
  <si>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</si>
  <si>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</si>
  <si>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</si>
  <si>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</si>
  <si>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</si>
  <si>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</si>
  <si>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</si>
  <si>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</si>
  <si>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</si>
  <si>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</si>
  <si>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</si>
  <si>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</si>
  <si>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</si>
  <si>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</si>
  <si>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</si>
  <si>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</si>
  <si>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</si>
  <si>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</si>
  <si>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</si>
  <si>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</si>
  <si>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</si>
  <si>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</si>
  <si>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</si>
  <si>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</si>
  <si>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</si>
  <si>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</si>
  <si>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</si>
  <si>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</si>
  <si>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</si>
  <si>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</si>
  <si>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</si>
  <si>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</si>
  <si>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</si>
  <si>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</si>
  <si>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</si>
  <si>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</si>
  <si>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</si>
  <si>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</si>
  <si>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</si>
  <si>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</si>
  <si>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</si>
  <si>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</si>
  <si>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</si>
  <si>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</si>
  <si>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</si>
  <si>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</si>
  <si>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</si>
  <si>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</si>
  <si>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</si>
  <si>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</si>
  <si>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</si>
  <si>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</si>
  <si>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</si>
  <si>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</si>
  <si>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</si>
  <si>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</si>
  <si>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</si>
  <si>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</si>
  <si>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</si>
  <si>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</si>
  <si>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</si>
  <si>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</si>
  <si>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</si>
  <si>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</si>
  <si>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</si>
  <si>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</si>
  <si>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</si>
  <si>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</si>
  <si>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</si>
  <si>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</si>
  <si>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</si>
  <si>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</si>
  <si>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</si>
  <si>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</si>
  <si>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</si>
  <si>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</si>
  <si>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</si>
  <si>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</si>
  <si>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</si>
  <si>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</si>
  <si>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</si>
  <si>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</si>
  <si>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</si>
  <si>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</si>
  <si>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</si>
  <si>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</si>
  <si>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</si>
  <si>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</si>
  <si>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</si>
  <si>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</si>
  <si>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</si>
  <si>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</si>
  <si>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</si>
  <si>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</si>
  <si>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</si>
  <si>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</si>
  <si>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</si>
  <si>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</si>
  <si>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</si>
  <si>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</si>
  <si>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</si>
  <si>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</si>
  <si>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</si>
  <si>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</si>
  <si>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</si>
  <si>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</si>
  <si>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</si>
  <si>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</si>
  <si>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</si>
  <si>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</si>
  <si>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</si>
  <si>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</si>
  <si>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</si>
  <si>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</si>
  <si>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</si>
  <si>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</si>
  <si>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</si>
  <si>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</si>
  <si>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</si>
  <si>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</si>
  <si>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</si>
  <si>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</si>
  <si>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</si>
  <si>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</si>
  <si>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</si>
  <si>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</si>
  <si>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</si>
  <si>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</si>
  <si>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</si>
  <si>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</si>
  <si>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</si>
  <si>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</si>
  <si>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</si>
  <si>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</si>
  <si>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</si>
  <si>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</si>
  <si>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</si>
  <si>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</si>
  <si>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</si>
  <si>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</si>
  <si>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</si>
  <si>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</si>
  <si>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</si>
  <si>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</si>
  <si>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</si>
  <si>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</si>
  <si>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</si>
  <si>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</si>
  <si>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</si>
  <si>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</si>
  <si>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</si>
  <si>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</si>
  <si>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</si>
  <si>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</si>
  <si>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</si>
  <si>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</si>
  <si>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</si>
  <si>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</si>
  <si>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</si>
  <si>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</si>
  <si>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</si>
  <si>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</si>
  <si>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</si>
  <si>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</si>
  <si>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</si>
  <si>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</si>
  <si>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</si>
  <si>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</si>
  <si>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</si>
  <si>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</si>
  <si>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</si>
  <si>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</si>
  <si>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</si>
  <si>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</si>
  <si>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</si>
  <si>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</si>
  <si>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</si>
  <si>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</si>
  <si>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</si>
  <si>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</si>
  <si>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</si>
  <si>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</si>
  <si>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</si>
  <si>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</si>
  <si>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</si>
  <si>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</si>
  <si>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</si>
  <si>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</si>
  <si>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</si>
  <si>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</si>
  <si>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</si>
  <si>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</si>
  <si>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</si>
  <si>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</si>
  <si>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</si>
  <si>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</si>
  <si>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</si>
  <si>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</si>
  <si>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</si>
  <si>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</si>
  <si>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</si>
  <si>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</si>
  <si>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</si>
  <si>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</si>
  <si>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</si>
  <si>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</si>
  <si>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</si>
  <si>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</si>
  <si>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</si>
  <si>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</si>
  <si>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</si>
  <si>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</si>
  <si>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</si>
  <si>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</si>
  <si>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</si>
  <si>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</si>
  <si>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</si>
  <si>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</si>
  <si>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</si>
  <si>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</si>
  <si>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</si>
  <si>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</si>
  <si>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</si>
  <si>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</si>
  <si>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</si>
  <si>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</si>
  <si>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</si>
  <si>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</si>
  <si>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</si>
  <si>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</si>
  <si>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</si>
  <si>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</si>
  <si>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</si>
  <si>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</si>
  <si>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</si>
  <si>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</si>
  <si>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</si>
  <si>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</si>
  <si>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</si>
  <si>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</si>
  <si>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</si>
  <si>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</si>
  <si>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</si>
  <si>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</si>
  <si>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</si>
  <si>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</si>
  <si>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</si>
  <si>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</si>
  <si>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</si>
  <si>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</si>
  <si>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</si>
  <si>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</si>
  <si>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</si>
  <si>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</si>
  <si>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</si>
  <si>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</si>
  <si>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</si>
  <si>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</si>
  <si>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</si>
  <si>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</si>
  <si>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</si>
  <si>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</si>
  <si>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</si>
  <si>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</si>
  <si>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</si>
  <si>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</si>
  <si>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</si>
  <si>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</si>
  <si>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</si>
  <si>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</si>
  <si>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</si>
  <si>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</si>
  <si>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</si>
  <si>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</si>
  <si>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</si>
  <si>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</si>
  <si>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</si>
  <si>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</si>
  <si>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</si>
  <si>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</si>
  <si>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</si>
  <si>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</si>
  <si>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</si>
  <si>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</si>
  <si>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</si>
  <si>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</si>
  <si>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</si>
  <si>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</si>
  <si>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</si>
  <si>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</si>
  <si>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</si>
  <si>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</si>
  <si>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</si>
  <si>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</si>
  <si>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</si>
  <si>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</si>
  <si>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</si>
  <si>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</si>
  <si>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</si>
  <si>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</si>
  <si>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</si>
  <si>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</si>
  <si>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</si>
  <si>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</si>
  <si>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</si>
  <si>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</si>
  <si>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</si>
  <si>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</si>
  <si>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</si>
  <si>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</si>
  <si>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</si>
  <si>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</si>
  <si>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</si>
  <si>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</si>
  <si>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</si>
  <si>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</si>
  <si>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</si>
  <si>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</si>
  <si>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</si>
  <si>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</si>
  <si>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</si>
  <si>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</si>
  <si>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</si>
  <si>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</si>
  <si>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</si>
  <si>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</si>
  <si>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</si>
  <si>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</si>
  <si>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</si>
  <si>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</si>
  <si>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</si>
  <si>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</si>
  <si>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</si>
  <si>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</si>
  <si>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</si>
  <si>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</si>
  <si>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</si>
  <si>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</si>
  <si>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</si>
  <si>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</si>
  <si>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</si>
  <si>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</si>
  <si>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</si>
  <si>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</si>
  <si>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</si>
  <si>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</si>
  <si>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</si>
  <si>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</si>
  <si>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</si>
  <si>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</si>
  <si>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</si>
  <si>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</si>
  <si>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</si>
  <si>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</si>
  <si>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</si>
  <si>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</si>
  <si>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</si>
  <si>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</si>
  <si>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</si>
  <si>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</si>
  <si>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</si>
  <si>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</si>
  <si>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</si>
  <si>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</si>
  <si>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</si>
  <si>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</si>
  <si>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</si>
  <si>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</si>
  <si>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</si>
  <si>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</si>
  <si>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</si>
  <si>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</si>
  <si>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</si>
  <si>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</si>
  <si>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</si>
  <si>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</si>
  <si>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</si>
  <si>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</si>
  <si>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</si>
  <si>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</si>
  <si>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</si>
  <si>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</si>
  <si>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</si>
  <si>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</si>
  <si>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</si>
  <si>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</si>
  <si>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</si>
  <si>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</si>
  <si>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</si>
  <si>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</si>
  <si>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</si>
  <si>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</si>
  <si>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</si>
  <si>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</si>
  <si>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</si>
  <si>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</si>
  <si>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</si>
  <si>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</si>
  <si>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</si>
  <si>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</si>
  <si>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</si>
  <si>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</si>
  <si>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</si>
  <si>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</si>
  <si>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</si>
  <si>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</si>
  <si>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</si>
  <si>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</si>
  <si>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</si>
  <si>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</si>
  <si>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</si>
  <si>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</si>
  <si>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</si>
  <si>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</si>
  <si>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</si>
  <si>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</si>
  <si>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</si>
  <si>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</si>
  <si>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</si>
  <si>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</si>
  <si>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</si>
  <si>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</si>
  <si>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</si>
  <si>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</si>
  <si>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</si>
  <si>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</si>
  <si>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</si>
  <si>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</si>
  <si>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</si>
  <si>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</si>
  <si>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</si>
  <si>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</si>
  <si>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</si>
  <si>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</si>
  <si>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</si>
  <si>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</si>
  <si>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</si>
  <si>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</si>
  <si>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</si>
  <si>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</si>
  <si>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</si>
  <si>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</si>
  <si>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</si>
  <si>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</si>
  <si>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</si>
  <si>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</si>
  <si>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</si>
  <si>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</si>
  <si>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</si>
  <si>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</si>
  <si>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</si>
  <si>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</si>
  <si>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</si>
  <si>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</si>
  <si>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</si>
  <si>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</si>
  <si>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</si>
  <si>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</si>
  <si>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</si>
  <si>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</si>
  <si>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</si>
  <si>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</si>
  <si>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</si>
  <si>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</si>
  <si>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</si>
  <si>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</si>
  <si>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</si>
  <si>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</si>
  <si>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</si>
  <si>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</si>
  <si>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</si>
  <si>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</si>
  <si>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</si>
  <si>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</si>
  <si>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</si>
  <si>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</si>
  <si>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</si>
  <si>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</si>
  <si>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</si>
  <si>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</si>
  <si>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</si>
  <si>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</si>
  <si>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</si>
  <si>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</si>
  <si>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</si>
  <si>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</si>
  <si>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</si>
  <si>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</si>
  <si>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</si>
  <si>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</si>
  <si>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</si>
  <si>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</si>
  <si>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</si>
  <si>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</si>
  <si>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</si>
  <si>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</si>
  <si>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</si>
  <si>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</si>
  <si>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</si>
  <si>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</si>
  <si>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</si>
  <si>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</si>
  <si>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</si>
  <si>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</si>
  <si>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</si>
  <si>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</si>
  <si>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</si>
  <si>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</si>
  <si>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</si>
  <si>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</si>
  <si>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</si>
  <si>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</si>
  <si>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</si>
  <si>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</si>
  <si>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</si>
  <si>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</si>
  <si>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</si>
  <si>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</si>
  <si>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</si>
  <si>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</si>
  <si>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</si>
  <si>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</si>
  <si>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</si>
  <si>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</si>
  <si>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</si>
  <si>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</si>
  <si>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</si>
  <si>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</si>
  <si>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</si>
  <si>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</si>
  <si>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</si>
  <si>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</si>
  <si>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</si>
  <si>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</si>
  <si>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</si>
  <si>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</si>
  <si>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</si>
  <si>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</si>
  <si>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</si>
  <si>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</si>
  <si>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</si>
  <si>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</si>
  <si>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</si>
  <si>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</si>
  <si>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</si>
  <si>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</si>
  <si>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</si>
  <si>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</si>
  <si>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</si>
  <si>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</si>
  <si>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</si>
  <si>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</si>
  <si>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</si>
  <si>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</si>
  <si>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</si>
  <si>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</si>
  <si>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</si>
  <si>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</si>
  <si>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</si>
  <si>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</si>
  <si>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</si>
  <si>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</si>
  <si>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</si>
  <si>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</si>
  <si>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</si>
  <si>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</si>
  <si>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</si>
  <si>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</si>
  <si>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</si>
  <si>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</si>
  <si>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</si>
  <si>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</si>
  <si>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</si>
  <si>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</si>
  <si>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</si>
  <si>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</si>
  <si>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</si>
  <si>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</si>
  <si>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</si>
  <si>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</si>
  <si>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</si>
  <si>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</si>
  <si>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</si>
  <si>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</si>
  <si>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</si>
  <si>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</si>
  <si>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</si>
  <si>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</si>
  <si>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</si>
  <si>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</si>
  <si>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</si>
  <si>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</si>
  <si>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</si>
  <si>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</si>
  <si>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</si>
  <si>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</si>
  <si>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</si>
  <si>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</si>
  <si>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</si>
  <si>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</si>
  <si>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</si>
  <si>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</si>
  <si>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</si>
  <si>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</si>
  <si>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</si>
  <si>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</si>
  <si>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</si>
  <si>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</si>
  <si>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</si>
  <si>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</si>
  <si>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</si>
  <si>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</si>
  <si>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</si>
  <si>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</si>
  <si>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</si>
  <si>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</si>
  <si>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</si>
  <si>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</si>
  <si>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</si>
  <si>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</si>
  <si>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</si>
  <si>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</si>
  <si>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</si>
  <si>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</si>
  <si>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</si>
  <si>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</si>
  <si>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</si>
  <si>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</si>
  <si>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</si>
  <si>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</si>
  <si>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</si>
  <si>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</si>
  <si>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</si>
  <si>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</si>
  <si>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</si>
  <si>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</si>
  <si>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</si>
  <si>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</si>
  <si>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</si>
  <si>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</si>
  <si>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</si>
  <si>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</si>
  <si>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</si>
  <si>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</si>
  <si>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</si>
  <si>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</si>
  <si>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</si>
  <si>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</si>
  <si>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</si>
  <si>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</si>
  <si>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</si>
  <si>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</si>
  <si>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</si>
  <si>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</si>
  <si>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</si>
  <si>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</si>
  <si>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</si>
  <si>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</si>
  <si>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</si>
  <si>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</si>
  <si>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</si>
  <si>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</si>
  <si>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</si>
  <si>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</si>
  <si>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</si>
  <si>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</si>
  <si>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</si>
  <si>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</si>
  <si>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</si>
  <si>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</si>
  <si>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</si>
  <si>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</si>
  <si>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</si>
  <si>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</si>
  <si>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</si>
  <si>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</si>
  <si>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</si>
  <si>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</si>
  <si>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</si>
  <si>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</si>
  <si>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</si>
  <si>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</si>
  <si>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</si>
  <si>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</si>
  <si>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</si>
  <si>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</si>
  <si>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</si>
  <si>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</si>
  <si>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</si>
  <si>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</si>
  <si>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</si>
  <si>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</si>
  <si>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</si>
  <si>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</si>
  <si>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</si>
  <si>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</si>
  <si>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</si>
  <si>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</si>
  <si>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</si>
  <si>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</si>
  <si>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</si>
  <si>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</si>
  <si>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</si>
  <si>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</si>
  <si>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</si>
  <si>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</si>
  <si>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</si>
  <si>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</si>
  <si>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</si>
  <si>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</si>
  <si>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</si>
  <si>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</si>
  <si>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</si>
  <si>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</si>
  <si>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</si>
  <si>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</si>
  <si>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</si>
  <si>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</si>
  <si>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</si>
  <si>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</si>
  <si>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</si>
  <si>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</si>
  <si>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</si>
  <si>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</si>
  <si>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</si>
  <si>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</si>
  <si>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</si>
  <si>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</si>
  <si>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</si>
  <si>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</si>
  <si>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</si>
  <si>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</si>
  <si>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</si>
  <si>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</si>
  <si>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</si>
  <si>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</si>
  <si>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</si>
  <si>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</si>
  <si>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</si>
  <si>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</si>
  <si>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</si>
  <si>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</si>
  <si>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</si>
  <si>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</si>
  <si>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</si>
  <si>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</si>
  <si>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</si>
  <si>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</si>
  <si>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</si>
  <si>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</si>
  <si>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</si>
  <si>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</si>
  <si>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</si>
  <si>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</si>
  <si>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</si>
  <si>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</si>
  <si>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</si>
  <si>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</si>
  <si>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</si>
  <si>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</si>
  <si>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</si>
  <si>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</si>
  <si>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</si>
  <si>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</si>
  <si>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</si>
  <si>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</si>
  <si>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</si>
  <si>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</si>
  <si>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</si>
  <si>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</si>
  <si>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</si>
  <si>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</si>
  <si>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</si>
  <si>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</si>
  <si>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</si>
  <si>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</si>
  <si>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</si>
  <si>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</si>
  <si>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</si>
  <si>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</si>
  <si>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</si>
  <si>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</si>
  <si>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</si>
  <si>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</si>
  <si>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</si>
  <si>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</si>
  <si>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</si>
  <si>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</si>
  <si>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</si>
  <si>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</si>
  <si>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</si>
  <si>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</si>
  <si>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</si>
  <si>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</si>
  <si>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</si>
  <si>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</si>
  <si>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</si>
  <si>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</si>
  <si>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</si>
  <si>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</si>
  <si>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</si>
  <si>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</si>
  <si>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</si>
  <si>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</si>
  <si>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</si>
  <si>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</si>
  <si>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</si>
  <si>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</si>
  <si>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</si>
  <si>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</si>
  <si>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</si>
  <si>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</si>
  <si>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</si>
  <si>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</si>
  <si>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</si>
  <si>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</si>
  <si>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</si>
  <si>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</si>
  <si>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</si>
  <si>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</si>
  <si>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</si>
  <si>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</si>
  <si>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</si>
  <si>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</si>
  <si>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</si>
  <si>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</si>
  <si>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</si>
  <si>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</si>
  <si>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</si>
  <si>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</si>
  <si>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</si>
  <si>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</si>
  <si>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</si>
  <si>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</si>
  <si>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</si>
  <si>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</si>
  <si>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</si>
  <si>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</si>
  <si>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</si>
  <si>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</si>
  <si>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</si>
  <si>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</si>
  <si>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</si>
  <si>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</si>
  <si>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</si>
  <si>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</si>
  <si>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</si>
  <si>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</si>
  <si>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</si>
  <si>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</si>
  <si>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</si>
  <si>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</si>
  <si>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</si>
  <si>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</si>
  <si>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</si>
  <si>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</si>
  <si>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</si>
  <si>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</si>
  <si>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</si>
  <si>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</si>
  <si>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</si>
  <si>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</si>
  <si>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</si>
  <si>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</si>
  <si>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</si>
  <si>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</si>
  <si>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</si>
  <si>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</si>
  <si>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</si>
  <si>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</si>
  <si>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</si>
  <si>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</si>
  <si>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</si>
  <si>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</si>
  <si>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</si>
  <si>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</si>
  <si>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</si>
  <si>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</si>
  <si>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</si>
  <si>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</si>
  <si>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</si>
  <si>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</si>
  <si>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</si>
  <si>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</si>
  <si>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</si>
  <si>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</si>
  <si>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</si>
  <si>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</si>
  <si>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</si>
  <si>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</si>
  <si>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</si>
  <si>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</si>
  <si>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</si>
  <si>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</si>
  <si>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</si>
  <si>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</si>
  <si>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</si>
  <si>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</si>
  <si>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</si>
  <si>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</si>
  <si>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</si>
  <si>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</si>
  <si>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</si>
  <si>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</si>
  <si>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</si>
  <si>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</si>
  <si>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</si>
  <si>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</si>
  <si>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</si>
  <si>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</si>
  <si>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</si>
  <si>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</si>
  <si>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</si>
  <si>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</si>
  <si>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</si>
  <si>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</si>
  <si>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</si>
  <si>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</si>
  <si>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</si>
  <si>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</si>
  <si>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</si>
  <si>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</si>
  <si>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</si>
  <si>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</si>
  <si>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</si>
  <si>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</si>
  <si>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</si>
  <si>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</si>
  <si>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</si>
  <si>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</si>
  <si>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</si>
  <si>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</si>
  <si>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</si>
  <si>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</si>
  <si>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</si>
  <si>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</si>
  <si>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</si>
  <si>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</si>
  <si>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</si>
  <si>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</si>
  <si>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</si>
  <si>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</si>
  <si>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</si>
  <si>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</si>
  <si>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</si>
  <si>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</si>
  <si>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</si>
  <si>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</si>
  <si>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</si>
  <si>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</si>
  <si>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</si>
  <si>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</si>
  <si>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</si>
  <si>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</si>
  <si>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</si>
  <si>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</si>
  <si>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</si>
  <si>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</si>
  <si>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</si>
  <si>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</si>
  <si>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</si>
  <si>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</si>
  <si>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</si>
  <si>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</si>
  <si>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</si>
  <si>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</si>
  <si>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</si>
  <si>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</si>
  <si>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</si>
  <si>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</si>
  <si>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</si>
  <si>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</si>
  <si>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</si>
  <si>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</si>
  <si>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</si>
  <si>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</si>
  <si>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</si>
  <si>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</si>
  <si>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</si>
  <si>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</si>
  <si>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</si>
  <si>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</si>
  <si>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</si>
  <si>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</si>
  <si>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</si>
  <si>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</si>
  <si>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</si>
  <si>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</si>
  <si>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</si>
  <si>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</si>
  <si>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</si>
  <si>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</si>
  <si>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</si>
  <si>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</si>
  <si>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</si>
  <si>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</si>
  <si>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</si>
  <si>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</si>
  <si>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</si>
  <si>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</si>
  <si>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</si>
  <si>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</si>
  <si>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</si>
  <si>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</si>
  <si>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</si>
  <si>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</si>
  <si>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</si>
  <si>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</si>
  <si>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</si>
  <si>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</si>
  <si>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</si>
  <si>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</si>
  <si>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</si>
  <si>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</si>
  <si>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</si>
  <si>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</si>
  <si>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</si>
  <si>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</si>
  <si>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</si>
  <si>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</si>
  <si>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</si>
  <si>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</si>
  <si>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</si>
  <si>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</si>
  <si>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</si>
  <si>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</si>
  <si>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</si>
  <si>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</si>
  <si>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</si>
  <si>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</si>
  <si>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</si>
  <si>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</si>
  <si>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</si>
  <si>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</si>
  <si>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</si>
  <si>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</si>
  <si>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</si>
  <si>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</si>
  <si>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</si>
  <si>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</si>
  <si>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</si>
  <si>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</si>
  <si>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</si>
  <si>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</si>
  <si>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</si>
  <si>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</si>
  <si>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</si>
  <si>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</si>
  <si>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</si>
  <si>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</si>
  <si>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</si>
  <si>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</si>
  <si>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</si>
  <si>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</si>
  <si>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</si>
  <si>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</si>
  <si>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</si>
  <si>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</si>
  <si>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</si>
  <si>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</si>
  <si>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</si>
  <si>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</si>
  <si>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</si>
  <si>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</si>
  <si>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</si>
  <si>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</si>
  <si>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</si>
  <si>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</si>
  <si>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</si>
  <si>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</si>
  <si>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</si>
  <si>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</si>
  <si>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</si>
  <si>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</si>
  <si>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</si>
  <si>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</si>
  <si>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</si>
  <si>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</si>
  <si>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</si>
  <si>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</si>
  <si>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</si>
  <si>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</si>
  <si>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</si>
  <si>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</si>
  <si>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</si>
  <si>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</si>
  <si>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</si>
  <si>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</si>
  <si>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</si>
  <si>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</si>
  <si>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</si>
  <si>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</si>
  <si>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</si>
  <si>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</si>
  <si>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</si>
  <si>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</si>
  <si>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</si>
  <si>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</si>
  <si>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</si>
  <si>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</si>
  <si>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</si>
  <si>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</si>
  <si>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</si>
  <si>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</si>
  <si>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</si>
  <si>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</si>
  <si>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</si>
  <si>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</si>
  <si>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</si>
  <si>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</si>
  <si>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</si>
  <si>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</si>
  <si>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</si>
  <si>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</si>
  <si>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</si>
  <si>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</si>
  <si>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</si>
  <si>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</si>
  <si>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</si>
  <si>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</si>
  <si>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</si>
  <si>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</si>
  <si>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</si>
  <si>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</si>
  <si>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</si>
  <si>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</si>
  <si>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</si>
  <si>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</si>
  <si>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</si>
  <si>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</si>
  <si>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</si>
  <si>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</si>
  <si>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</si>
  <si>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</si>
  <si>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</si>
  <si>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</si>
  <si>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</si>
  <si>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</si>
  <si>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</si>
  <si>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</si>
  <si>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</si>
  <si>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</si>
  <si>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</si>
  <si>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</si>
  <si>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</si>
  <si>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</si>
  <si>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</si>
  <si>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</si>
  <si>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</si>
  <si>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</si>
  <si>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</si>
  <si>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</si>
  <si>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</si>
  <si>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</si>
  <si>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</si>
  <si>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</si>
  <si>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</si>
  <si>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</si>
  <si>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</si>
  <si>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</si>
  <si>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</si>
  <si>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</si>
  <si>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</si>
  <si>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</si>
  <si>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</si>
  <si>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</si>
  <si>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</si>
  <si>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</si>
  <si>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</si>
  <si>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</si>
  <si>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</si>
  <si>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</si>
  <si>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</si>
  <si>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</si>
  <si>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</si>
  <si>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</si>
  <si>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</si>
  <si>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</si>
  <si>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</si>
  <si>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</si>
  <si>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</si>
  <si>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</si>
  <si>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</si>
  <si>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</si>
  <si>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</si>
  <si>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</si>
  <si>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</si>
  <si>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</si>
  <si>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</si>
  <si>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</si>
  <si>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</si>
  <si>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</si>
  <si>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</si>
  <si>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</si>
  <si>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</si>
  <si>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</si>
  <si>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</si>
  <si>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</si>
  <si>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</si>
  <si>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</si>
  <si>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</si>
  <si>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</si>
  <si>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</si>
  <si>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</si>
  <si>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</si>
  <si>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</si>
  <si>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</si>
  <si>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</si>
  <si>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</si>
  <si>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</si>
  <si>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</si>
  <si>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</si>
  <si>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</si>
  <si>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</si>
  <si>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</si>
  <si>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</si>
  <si>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</si>
  <si>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</si>
  <si>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</si>
  <si>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</si>
  <si>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</si>
  <si>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</si>
  <si>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</si>
  <si>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</si>
  <si>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</si>
  <si>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</si>
  <si>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</si>
  <si>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</si>
  <si>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</si>
  <si>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</si>
  <si>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</si>
  <si>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</si>
  <si>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</si>
  <si>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</si>
  <si>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</si>
  <si>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</si>
  <si>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</si>
  <si>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</si>
  <si>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</si>
  <si>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</si>
  <si>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</si>
  <si>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</si>
  <si>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</si>
  <si>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</si>
  <si>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</si>
  <si>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</si>
  <si>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</si>
  <si>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</si>
  <si>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</si>
  <si>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</si>
  <si>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</si>
  <si>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</si>
  <si>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</si>
  <si>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</si>
  <si>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</si>
  <si>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</si>
  <si>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</si>
  <si>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</si>
  <si>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</si>
  <si>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</si>
  <si>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</si>
  <si>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</si>
  <si>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</si>
  <si>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</si>
  <si>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</si>
  <si>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</si>
  <si>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</si>
  <si>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</si>
  <si>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</si>
  <si>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</si>
  <si>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</si>
  <si>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</si>
  <si>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</si>
  <si>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</si>
  <si>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</si>
  <si>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</si>
  <si>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</si>
  <si>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</si>
  <si>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</si>
  <si>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</si>
  <si>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</si>
  <si>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</si>
  <si>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</si>
  <si>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</si>
  <si>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</si>
  <si>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</si>
  <si>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</si>
  <si>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</si>
  <si>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</si>
  <si>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</si>
  <si>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</si>
  <si>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</si>
  <si>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</si>
  <si>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</si>
  <si>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</si>
  <si>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</si>
  <si>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</si>
  <si>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</si>
  <si>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</si>
  <si>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</si>
  <si>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</si>
  <si>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</si>
  <si>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</si>
  <si>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</si>
  <si>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</si>
  <si>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</si>
  <si>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</si>
  <si>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</si>
  <si>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</si>
  <si>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</si>
  <si>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</si>
  <si>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</si>
  <si>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</si>
  <si>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</si>
  <si>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</si>
  <si>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</si>
  <si>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</si>
  <si>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</si>
  <si>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</si>
  <si>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</si>
  <si>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</si>
  <si>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</si>
  <si>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</si>
  <si>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</si>
  <si>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</si>
  <si>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</si>
  <si>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</si>
  <si>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</si>
  <si>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</si>
  <si>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</si>
  <si>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</si>
  <si>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</si>
  <si>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</si>
  <si>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</si>
  <si>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</si>
  <si>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</si>
  <si>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</si>
  <si>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</si>
  <si>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</si>
  <si>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</si>
  <si>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</si>
  <si>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</si>
  <si>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</si>
  <si>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</si>
  <si>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</si>
  <si>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</si>
  <si>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</si>
  <si>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</si>
  <si>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</si>
  <si>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</si>
  <si>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</si>
  <si>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</si>
  <si>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</si>
  <si>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</si>
  <si>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</si>
  <si>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</si>
  <si>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</si>
  <si>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</si>
  <si>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</si>
  <si>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</si>
  <si>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</si>
  <si>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</si>
  <si>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</si>
  <si>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</si>
  <si>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</si>
  <si>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</si>
  <si>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</si>
  <si>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</si>
  <si>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</si>
  <si>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</si>
  <si>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</si>
  <si>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</si>
  <si>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</si>
  <si>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</si>
  <si>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</si>
  <si>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</si>
  <si>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</si>
  <si>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</si>
  <si>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</si>
  <si>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</si>
  <si>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</si>
  <si>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</si>
  <si>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</si>
  <si>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</si>
  <si>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</si>
  <si>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</si>
  <si>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</si>
  <si>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</si>
  <si>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</si>
  <si>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</si>
  <si>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</si>
  <si>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</si>
  <si>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</si>
  <si>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</si>
  <si>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</si>
  <si>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</si>
  <si>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</si>
  <si>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</si>
  <si>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</si>
  <si>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</si>
  <si>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</si>
  <si>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</si>
  <si>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</si>
  <si>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</si>
  <si>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</si>
  <si>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</si>
  <si>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</si>
  <si>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</si>
  <si>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</si>
  <si>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</si>
  <si>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</si>
  <si>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</si>
  <si>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</si>
  <si>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</si>
  <si>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</si>
  <si>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</si>
  <si>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</si>
  <si>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</si>
  <si>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</si>
  <si>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</si>
  <si>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</si>
  <si>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</si>
  <si>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</si>
  <si>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</si>
  <si>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</si>
  <si>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</si>
  <si>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</si>
  <si>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</si>
  <si>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</si>
  <si>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</si>
  <si>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</si>
  <si>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</si>
  <si>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</si>
  <si>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</si>
  <si>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</si>
  <si>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</si>
  <si>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</si>
  <si>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</si>
  <si>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</si>
  <si>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</si>
  <si>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</si>
  <si>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</si>
  <si>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</si>
  <si>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</si>
  <si>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</si>
  <si>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</si>
  <si>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</si>
  <si>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</si>
  <si>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</si>
  <si>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</si>
  <si>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</si>
  <si>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</si>
  <si>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</si>
  <si>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</si>
  <si>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</si>
  <si>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</si>
  <si>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</si>
  <si>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</si>
  <si>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</si>
  <si>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</si>
  <si>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</si>
  <si>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</si>
  <si>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</si>
  <si>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</si>
  <si>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</si>
  <si>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</si>
  <si>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</si>
  <si>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</si>
  <si>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</si>
  <si>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</si>
  <si>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</si>
  <si>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</si>
  <si>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</si>
  <si>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</si>
  <si>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</si>
  <si>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</si>
  <si>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</si>
  <si>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</si>
  <si>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</si>
  <si>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</si>
  <si>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</si>
  <si>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</si>
  <si>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</si>
  <si>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</si>
  <si>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</si>
  <si>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</si>
  <si>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</si>
  <si>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</si>
  <si>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</si>
  <si>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</si>
  <si>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</si>
  <si>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</si>
  <si>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</si>
  <si>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</si>
  <si>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</si>
  <si>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</si>
  <si>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</si>
  <si>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</si>
  <si>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</si>
  <si>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04/12/2023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</si>
</sst>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4177</v>
          </cell>
          <cell r="H3">
            <v>2939547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1081602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4472</v>
          </cell>
          <cell r="H5">
            <v>1711914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3840</v>
          </cell>
          <cell r="H6">
            <v>3862890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15526</v>
          </cell>
          <cell r="H8">
            <v>8665968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H9">
            <v>8532360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128586</v>
          </cell>
          <cell r="F10">
            <v>76636970</v>
          </cell>
          <cell r="G10">
            <v>10261</v>
          </cell>
          <cell r="H10">
            <v>7349643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2323</v>
          </cell>
          <cell r="H11">
            <v>18720618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6315</v>
          </cell>
          <cell r="H12">
            <v>2002650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1251</v>
          </cell>
          <cell r="H13">
            <v>1079937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378</v>
          </cell>
          <cell r="H14">
            <v>1833057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H15">
            <v>3161274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468</v>
          </cell>
          <cell r="H17">
            <v>2082141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2697171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2682714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H20">
            <v>888915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12438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1379747</v>
          </cell>
          <cell r="F22">
            <v>475346704</v>
          </cell>
          <cell r="G22">
            <v>14126</v>
          </cell>
          <cell r="H22">
            <v>51944244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175615</v>
          </cell>
          <cell r="F23">
            <v>40045161</v>
          </cell>
          <cell r="H23">
            <v>4162959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H24">
            <v>1625517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H25">
            <v>3188769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H26">
            <v>4000085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592</v>
          </cell>
          <cell r="H27">
            <v>3844040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83988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319976</v>
          </cell>
          <cell r="F29">
            <v>107870668</v>
          </cell>
          <cell r="G29">
            <v>26160</v>
          </cell>
          <cell r="H29">
            <v>11214669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406</v>
          </cell>
          <cell r="H30">
            <v>951901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H31">
            <v>1881234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3090</v>
          </cell>
          <cell r="F32">
            <v>8149862</v>
          </cell>
          <cell r="H32">
            <v>682767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511248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114531</v>
          </cell>
          <cell r="F34">
            <v>29791869</v>
          </cell>
          <cell r="G34">
            <v>65</v>
          </cell>
          <cell r="H34">
            <v>2813548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5088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152114</v>
          </cell>
          <cell r="F36">
            <v>33170657</v>
          </cell>
          <cell r="H36">
            <v>3282588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280911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1988901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H39">
            <v>2099478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875628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H42">
            <v>781944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496198</v>
          </cell>
          <cell r="F43">
            <v>110178365</v>
          </cell>
          <cell r="H43">
            <v>11699376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4532</v>
          </cell>
          <cell r="H44">
            <v>3689091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H45">
            <v>1569174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27369</v>
          </cell>
          <cell r="F46">
            <v>27064517</v>
          </cell>
          <cell r="H46">
            <v>2742636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H47">
            <v>1718436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159254</v>
          </cell>
          <cell r="F48">
            <v>31722277</v>
          </cell>
          <cell r="H48">
            <v>3835422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H49">
            <v>921735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2797341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13149030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10923228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262522</v>
          </cell>
          <cell r="F53">
            <v>33992577</v>
          </cell>
          <cell r="G53">
            <v>138</v>
          </cell>
          <cell r="H53">
            <v>2999517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H54">
            <v>19510191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348</v>
          </cell>
          <cell r="H55">
            <v>10680345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1497</v>
          </cell>
          <cell r="H56">
            <v>1017434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H57">
            <v>357753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H58">
            <v>2259090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H59">
            <v>2665137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176750</v>
          </cell>
          <cell r="F60">
            <v>32493896</v>
          </cell>
          <cell r="G60">
            <v>166</v>
          </cell>
          <cell r="H60">
            <v>3941680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290334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H62">
            <v>1190793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H63">
            <v>2954721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4904</v>
          </cell>
          <cell r="H64">
            <v>3751107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H65">
            <v>7120659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5338072</v>
          </cell>
          <cell r="F66">
            <v>1255082465</v>
          </cell>
          <cell r="G66">
            <v>161836</v>
          </cell>
          <cell r="H66">
            <v>133445345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H67">
            <v>12518370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H68">
            <v>4775673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545820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H70">
            <v>304304025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491669</v>
          </cell>
          <cell r="F71">
            <v>96216483</v>
          </cell>
          <cell r="G71">
            <v>13402</v>
          </cell>
          <cell r="H71">
            <v>9612027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834519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H73">
            <v>3479931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H74">
            <v>6834045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H75">
            <v>1715256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H76">
            <v>816054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H77">
            <v>417513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H78">
            <v>3921660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H79">
            <v>5545167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H80">
            <v>5344773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H81">
            <v>2546796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H82">
            <v>2535810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44872</v>
          </cell>
          <cell r="F83">
            <v>26229309</v>
          </cell>
          <cell r="H83">
            <v>2807685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H84">
            <v>2095326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169542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121</v>
          </cell>
          <cell r="H86">
            <v>18341916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H87">
            <v>10556997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6232</v>
          </cell>
          <cell r="H88">
            <v>3006453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90477</v>
          </cell>
          <cell r="F89">
            <v>24762710</v>
          </cell>
          <cell r="H89">
            <v>3211698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86759826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378</v>
          </cell>
          <cell r="H91">
            <v>1654935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818411</v>
          </cell>
          <cell r="F92">
            <v>236898521</v>
          </cell>
          <cell r="H92">
            <v>31059636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H93">
            <v>6327520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2368</v>
          </cell>
          <cell r="H94">
            <v>12448083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144147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354393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H97">
            <v>8197521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H98">
            <v>12599780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H99">
            <v>1464423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H100">
            <v>3478311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H101">
            <v>3234633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686238</v>
          </cell>
          <cell r="F102">
            <v>2014455146</v>
          </cell>
          <cell r="H102">
            <v>202006740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H103">
            <v>1658574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H104">
            <v>3996804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5201868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H106">
            <v>564660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H107">
            <v>2852514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969459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1919</v>
          </cell>
          <cell r="H109">
            <v>8368297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H110">
            <v>1404231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1510516899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H112">
            <v>2040510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26</v>
          </cell>
          <cell r="H113">
            <v>11616810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1103013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H115">
            <v>3988545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H116">
            <v>2625753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H117">
            <v>5906550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H118">
            <v>12645189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989658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477965</v>
          </cell>
          <cell r="F120">
            <v>206076230</v>
          </cell>
          <cell r="G120">
            <v>395</v>
          </cell>
          <cell r="H120">
            <v>20052831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2488</v>
          </cell>
          <cell r="H121">
            <v>2792294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H122">
            <v>2226126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H123">
            <v>2464284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305427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1964</v>
          </cell>
          <cell r="H125">
            <v>350468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H126">
            <v>17416074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397158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1100601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854</v>
          </cell>
          <cell r="H130">
            <v>6877509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752823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780477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H133">
            <v>1313361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10192</v>
          </cell>
          <cell r="H134">
            <v>3342768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1793</v>
          </cell>
          <cell r="H135">
            <v>1445727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1179318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719733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7104366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3511251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6468</v>
          </cell>
          <cell r="H141">
            <v>3597000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1722</v>
          </cell>
          <cell r="H142">
            <v>796975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920</v>
          </cell>
          <cell r="H143">
            <v>1229211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630</v>
          </cell>
          <cell r="H144">
            <v>17461155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911775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1</v>
          </cell>
          <cell r="H146">
            <v>2582964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150</v>
          </cell>
          <cell r="H147">
            <v>6967032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1186</v>
          </cell>
          <cell r="H148">
            <v>18531771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5751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724425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48773</v>
          </cell>
          <cell r="F151">
            <v>6658581</v>
          </cell>
          <cell r="G151">
            <v>1009</v>
          </cell>
          <cell r="H151">
            <v>610656</v>
          </cell>
        </row>
        <row r="152">
          <cell r="A152">
            <v>130353</v>
          </cell>
          <cell r="B152" t="str">
            <v>AM</v>
          </cell>
          <cell r="C152" t="str">
            <v>PRESIDENTE FIGUEIREDO</v>
          </cell>
          <cell r="D152" t="str">
            <v>130353</v>
          </cell>
          <cell r="E152">
            <v>23241</v>
          </cell>
          <cell r="F152">
            <v>41823180</v>
          </cell>
          <cell r="H152">
            <v>5100840</v>
          </cell>
        </row>
        <row r="153">
          <cell r="A153">
            <v>130380</v>
          </cell>
          <cell r="B153" t="str">
            <v>AM</v>
          </cell>
          <cell r="C153" t="str">
            <v>SÃO GABRIEL DA CACHOEIRA</v>
          </cell>
          <cell r="D153" t="str">
            <v>130380</v>
          </cell>
          <cell r="F153">
            <v>38482290</v>
          </cell>
          <cell r="H153">
            <v>3848229</v>
          </cell>
        </row>
        <row r="154">
          <cell r="A154">
            <v>130390</v>
          </cell>
          <cell r="B154" t="str">
            <v>AM</v>
          </cell>
          <cell r="C154" t="str">
            <v>SÃO PAULO DE OLIVENÇA</v>
          </cell>
          <cell r="D154" t="str">
            <v>130390</v>
          </cell>
          <cell r="E154">
            <v>129576</v>
          </cell>
          <cell r="F154">
            <v>17736259</v>
          </cell>
          <cell r="G154">
            <v>2824</v>
          </cell>
          <cell r="H154">
            <v>1895474</v>
          </cell>
        </row>
        <row r="155">
          <cell r="A155">
            <v>130406</v>
          </cell>
          <cell r="B155" t="str">
            <v>AM</v>
          </cell>
          <cell r="C155" t="str">
            <v>TABATINGA</v>
          </cell>
          <cell r="D155" t="str">
            <v>130406</v>
          </cell>
          <cell r="E155">
            <v>444</v>
          </cell>
          <cell r="F155">
            <v>11700301936</v>
          </cell>
          <cell r="H155">
            <v>1170004752</v>
          </cell>
        </row>
        <row r="156">
          <cell r="A156">
            <v>130410</v>
          </cell>
          <cell r="B156" t="str">
            <v>AM</v>
          </cell>
          <cell r="C156" t="str">
            <v>TAPAUÁ</v>
          </cell>
          <cell r="D156" t="str">
            <v>130410</v>
          </cell>
          <cell r="F156">
            <v>21699900</v>
          </cell>
          <cell r="H156">
            <v>2169990</v>
          </cell>
        </row>
        <row r="157">
          <cell r="A157">
            <v>130420</v>
          </cell>
          <cell r="B157" t="str">
            <v>AM</v>
          </cell>
          <cell r="C157" t="str">
            <v>TEFÉ</v>
          </cell>
          <cell r="D157" t="str">
            <v>130420</v>
          </cell>
          <cell r="E157">
            <v>1505</v>
          </cell>
          <cell r="F157">
            <v>68863530</v>
          </cell>
          <cell r="H157">
            <v>6574314</v>
          </cell>
        </row>
        <row r="158">
          <cell r="A158">
            <v>130426</v>
          </cell>
          <cell r="B158" t="str">
            <v>AM</v>
          </cell>
          <cell r="C158" t="str">
            <v>UARINI</v>
          </cell>
          <cell r="D158" t="str">
            <v>130426</v>
          </cell>
          <cell r="F158">
            <v>25192830</v>
          </cell>
          <cell r="H158">
            <v>2519283</v>
          </cell>
        </row>
        <row r="159">
          <cell r="A159">
            <v>130440</v>
          </cell>
          <cell r="B159" t="str">
            <v>AM</v>
          </cell>
          <cell r="C159" t="str">
            <v>URUCURITUBA</v>
          </cell>
          <cell r="D159" t="str">
            <v>130440</v>
          </cell>
          <cell r="E159">
            <v>91</v>
          </cell>
          <cell r="F159">
            <v>4992039</v>
          </cell>
          <cell r="H159">
            <v>499149</v>
          </cell>
        </row>
        <row r="160">
          <cell r="A160">
            <v>290010</v>
          </cell>
          <cell r="B160" t="str">
            <v>BA</v>
          </cell>
          <cell r="C160" t="str">
            <v>ABAÍRA</v>
          </cell>
          <cell r="D160" t="str">
            <v>290010</v>
          </cell>
          <cell r="F160">
            <v>7492200</v>
          </cell>
          <cell r="H160">
            <v>749220</v>
          </cell>
        </row>
        <row r="161">
          <cell r="A161">
            <v>290020</v>
          </cell>
          <cell r="B161" t="str">
            <v>BA</v>
          </cell>
          <cell r="C161" t="str">
            <v>ABARÉ</v>
          </cell>
          <cell r="D161" t="str">
            <v>290020</v>
          </cell>
          <cell r="E161">
            <v>29540</v>
          </cell>
          <cell r="F161">
            <v>11286563</v>
          </cell>
          <cell r="G161">
            <v>210</v>
          </cell>
          <cell r="H161">
            <v>1105140</v>
          </cell>
        </row>
        <row r="162">
          <cell r="A162">
            <v>290030</v>
          </cell>
          <cell r="B162" t="str">
            <v>BA</v>
          </cell>
          <cell r="C162" t="str">
            <v>ACAJUTIBA</v>
          </cell>
          <cell r="D162" t="str">
            <v>290030</v>
          </cell>
          <cell r="F162">
            <v>277313880</v>
          </cell>
          <cell r="H162">
            <v>27731388</v>
          </cell>
        </row>
        <row r="163">
          <cell r="A163">
            <v>290035</v>
          </cell>
          <cell r="B163" t="str">
            <v>BA</v>
          </cell>
          <cell r="C163" t="str">
            <v>ADUSTINA</v>
          </cell>
          <cell r="D163" t="str">
            <v>290035</v>
          </cell>
          <cell r="E163">
            <v>33118</v>
          </cell>
          <cell r="F163">
            <v>21072579</v>
          </cell>
          <cell r="H163">
            <v>2034873</v>
          </cell>
        </row>
        <row r="164">
          <cell r="A164">
            <v>290040</v>
          </cell>
          <cell r="B164" t="str">
            <v>BA</v>
          </cell>
          <cell r="C164" t="str">
            <v>ÁGUA FRIA</v>
          </cell>
          <cell r="D164" t="str">
            <v>290040</v>
          </cell>
          <cell r="F164">
            <v>44885910</v>
          </cell>
          <cell r="H164">
            <v>4488591</v>
          </cell>
        </row>
        <row r="165">
          <cell r="A165">
            <v>290060</v>
          </cell>
          <cell r="B165" t="str">
            <v>BA</v>
          </cell>
          <cell r="C165" t="str">
            <v>AIQUARA</v>
          </cell>
          <cell r="D165" t="str">
            <v>290060</v>
          </cell>
          <cell r="E165">
            <v>49773</v>
          </cell>
          <cell r="F165">
            <v>13575124</v>
          </cell>
          <cell r="H165">
            <v>1452759</v>
          </cell>
        </row>
        <row r="166">
          <cell r="A166">
            <v>290070</v>
          </cell>
          <cell r="B166" t="str">
            <v>BA</v>
          </cell>
          <cell r="C166" t="str">
            <v>ALAGOINHAS</v>
          </cell>
          <cell r="D166" t="str">
            <v>290070</v>
          </cell>
          <cell r="F166">
            <v>186811560</v>
          </cell>
          <cell r="H166">
            <v>18681156</v>
          </cell>
        </row>
        <row r="167">
          <cell r="A167">
            <v>290090</v>
          </cell>
          <cell r="B167" t="str">
            <v>BA</v>
          </cell>
          <cell r="C167" t="str">
            <v>ALMADINA</v>
          </cell>
          <cell r="D167" t="str">
            <v>290090</v>
          </cell>
          <cell r="F167">
            <v>354660</v>
          </cell>
          <cell r="H167">
            <v>35466</v>
          </cell>
        </row>
        <row r="168">
          <cell r="A168">
            <v>290100</v>
          </cell>
          <cell r="B168" t="str">
            <v>BA</v>
          </cell>
          <cell r="C168" t="str">
            <v>AMARGOSA</v>
          </cell>
          <cell r="D168" t="str">
            <v>290100</v>
          </cell>
          <cell r="F168">
            <v>51322980</v>
          </cell>
          <cell r="H168">
            <v>5132298</v>
          </cell>
        </row>
        <row r="169">
          <cell r="A169">
            <v>290110</v>
          </cell>
          <cell r="B169" t="str">
            <v>BA</v>
          </cell>
          <cell r="C169" t="str">
            <v>AMÉLIA RODRIGUES</v>
          </cell>
          <cell r="D169" t="str">
            <v>290110</v>
          </cell>
          <cell r="E169">
            <v>23669</v>
          </cell>
          <cell r="F169">
            <v>33611472</v>
          </cell>
          <cell r="G169">
            <v>892</v>
          </cell>
          <cell r="H169">
            <v>3314139</v>
          </cell>
        </row>
        <row r="170">
          <cell r="A170">
            <v>290115</v>
          </cell>
          <cell r="B170" t="str">
            <v>BA</v>
          </cell>
          <cell r="C170" t="str">
            <v>AMÉRICA DOURADA</v>
          </cell>
          <cell r="D170" t="str">
            <v>290115</v>
          </cell>
          <cell r="E170">
            <v>17879</v>
          </cell>
          <cell r="F170">
            <v>27769135</v>
          </cell>
          <cell r="G170">
            <v>2062</v>
          </cell>
          <cell r="H170">
            <v>2766537</v>
          </cell>
        </row>
        <row r="171">
          <cell r="A171">
            <v>290120</v>
          </cell>
          <cell r="B171" t="str">
            <v>BA</v>
          </cell>
          <cell r="C171" t="str">
            <v>ANAGÉ</v>
          </cell>
          <cell r="D171" t="str">
            <v>290120</v>
          </cell>
          <cell r="E171">
            <v>125953</v>
          </cell>
          <cell r="F171">
            <v>75517985</v>
          </cell>
          <cell r="G171">
            <v>6617</v>
          </cell>
          <cell r="H171">
            <v>7463763</v>
          </cell>
        </row>
        <row r="172">
          <cell r="A172">
            <v>290130</v>
          </cell>
          <cell r="B172" t="str">
            <v>BA</v>
          </cell>
          <cell r="C172" t="str">
            <v>ANDARAÍ</v>
          </cell>
          <cell r="D172" t="str">
            <v>290130</v>
          </cell>
          <cell r="F172">
            <v>72991950</v>
          </cell>
          <cell r="H172">
            <v>7299195</v>
          </cell>
        </row>
        <row r="173">
          <cell r="A173">
            <v>290135</v>
          </cell>
          <cell r="B173" t="str">
            <v>BA</v>
          </cell>
          <cell r="C173" t="str">
            <v>ANDORINHA</v>
          </cell>
          <cell r="D173" t="str">
            <v>290135</v>
          </cell>
          <cell r="E173">
            <v>49731</v>
          </cell>
          <cell r="F173">
            <v>11068892</v>
          </cell>
          <cell r="G173">
            <v>709</v>
          </cell>
          <cell r="H173">
            <v>1085919</v>
          </cell>
        </row>
        <row r="174">
          <cell r="A174">
            <v>290140</v>
          </cell>
          <cell r="B174" t="str">
            <v>BA</v>
          </cell>
          <cell r="C174" t="str">
            <v>ANGICAL</v>
          </cell>
          <cell r="D174" t="str">
            <v>290140</v>
          </cell>
          <cell r="E174">
            <v>91363</v>
          </cell>
          <cell r="F174">
            <v>7389304</v>
          </cell>
          <cell r="G174">
            <v>9792</v>
          </cell>
          <cell r="H174">
            <v>873189</v>
          </cell>
        </row>
        <row r="175">
          <cell r="A175">
            <v>290150</v>
          </cell>
          <cell r="B175" t="str">
            <v>BA</v>
          </cell>
          <cell r="C175" t="str">
            <v>ANGUERA</v>
          </cell>
          <cell r="D175" t="str">
            <v>290150</v>
          </cell>
          <cell r="E175">
            <v>1056</v>
          </cell>
          <cell r="F175">
            <v>108405174</v>
          </cell>
          <cell r="H175">
            <v>10816662</v>
          </cell>
        </row>
        <row r="176">
          <cell r="A176">
            <v>290170</v>
          </cell>
          <cell r="B176" t="str">
            <v>BA</v>
          </cell>
          <cell r="C176" t="str">
            <v>ANTÔNIO CARDOSO</v>
          </cell>
          <cell r="D176" t="str">
            <v>290170</v>
          </cell>
          <cell r="E176">
            <v>2</v>
          </cell>
          <cell r="F176">
            <v>19895318</v>
          </cell>
          <cell r="H176">
            <v>2003529</v>
          </cell>
        </row>
        <row r="177">
          <cell r="A177">
            <v>290180</v>
          </cell>
          <cell r="B177" t="str">
            <v>BA</v>
          </cell>
          <cell r="C177" t="str">
            <v>ANTÔNIO GONÇALVES</v>
          </cell>
          <cell r="D177" t="str">
            <v>290180</v>
          </cell>
          <cell r="E177">
            <v>68441</v>
          </cell>
          <cell r="F177">
            <v>12294112</v>
          </cell>
          <cell r="G177">
            <v>1388</v>
          </cell>
          <cell r="H177">
            <v>1202766</v>
          </cell>
        </row>
        <row r="178">
          <cell r="A178">
            <v>290190</v>
          </cell>
          <cell r="B178" t="str">
            <v>BA</v>
          </cell>
          <cell r="C178" t="str">
            <v>APORÁ</v>
          </cell>
          <cell r="D178" t="str">
            <v>290190</v>
          </cell>
          <cell r="F178">
            <v>174600</v>
          </cell>
          <cell r="H178">
            <v>17460</v>
          </cell>
        </row>
        <row r="179">
          <cell r="A179">
            <v>290195</v>
          </cell>
          <cell r="B179" t="str">
            <v>BA</v>
          </cell>
          <cell r="C179" t="str">
            <v>APUAREMA</v>
          </cell>
          <cell r="D179" t="str">
            <v>290195</v>
          </cell>
          <cell r="F179">
            <v>1808160</v>
          </cell>
          <cell r="H179">
            <v>180816</v>
          </cell>
        </row>
        <row r="180">
          <cell r="A180">
            <v>290205</v>
          </cell>
          <cell r="B180" t="str">
            <v>BA</v>
          </cell>
          <cell r="C180" t="str">
            <v>ARAÇAS</v>
          </cell>
          <cell r="D180" t="str">
            <v>290205</v>
          </cell>
          <cell r="E180">
            <v>120</v>
          </cell>
          <cell r="F180">
            <v>16640400</v>
          </cell>
          <cell r="H180">
            <v>1663788</v>
          </cell>
        </row>
        <row r="181">
          <cell r="A181">
            <v>290200</v>
          </cell>
          <cell r="B181" t="str">
            <v>BA</v>
          </cell>
          <cell r="C181" t="str">
            <v>ARACATU</v>
          </cell>
          <cell r="D181" t="str">
            <v>290200</v>
          </cell>
          <cell r="F181">
            <v>0</v>
          </cell>
          <cell r="H181">
            <v>0</v>
          </cell>
        </row>
        <row r="182">
          <cell r="A182">
            <v>290210</v>
          </cell>
          <cell r="B182" t="str">
            <v>BA</v>
          </cell>
          <cell r="C182" t="str">
            <v>ARACI</v>
          </cell>
          <cell r="D182" t="str">
            <v>290210</v>
          </cell>
          <cell r="F182">
            <v>47293530</v>
          </cell>
          <cell r="H182">
            <v>4729353</v>
          </cell>
        </row>
        <row r="183">
          <cell r="A183">
            <v>290225</v>
          </cell>
          <cell r="B183" t="str">
            <v>BA</v>
          </cell>
          <cell r="C183" t="str">
            <v>ARATACA</v>
          </cell>
          <cell r="D183" t="str">
            <v>290225</v>
          </cell>
          <cell r="F183">
            <v>11237018</v>
          </cell>
          <cell r="H183">
            <v>1152405</v>
          </cell>
        </row>
        <row r="184">
          <cell r="A184">
            <v>290230</v>
          </cell>
          <cell r="B184" t="str">
            <v>BA</v>
          </cell>
          <cell r="C184" t="str">
            <v>ARATUÍPE</v>
          </cell>
          <cell r="D184" t="str">
            <v>290230</v>
          </cell>
          <cell r="F184">
            <v>8569170</v>
          </cell>
          <cell r="H184">
            <v>856917</v>
          </cell>
        </row>
        <row r="185">
          <cell r="A185">
            <v>290240</v>
          </cell>
          <cell r="B185" t="str">
            <v>BA</v>
          </cell>
          <cell r="C185" t="str">
            <v>AURELINO LEAL</v>
          </cell>
          <cell r="D185" t="str">
            <v>290240</v>
          </cell>
          <cell r="E185">
            <v>25019</v>
          </cell>
          <cell r="F185">
            <v>40769752</v>
          </cell>
          <cell r="H185">
            <v>4033878</v>
          </cell>
        </row>
        <row r="186">
          <cell r="A186">
            <v>290250</v>
          </cell>
          <cell r="B186" t="str">
            <v>BA</v>
          </cell>
          <cell r="C186" t="str">
            <v>BAIANÓPOLIS</v>
          </cell>
          <cell r="D186" t="str">
            <v>290250</v>
          </cell>
          <cell r="F186">
            <v>1811730</v>
          </cell>
          <cell r="H186">
            <v>181173</v>
          </cell>
        </row>
        <row r="187">
          <cell r="A187">
            <v>290260</v>
          </cell>
          <cell r="B187" t="str">
            <v>BA</v>
          </cell>
          <cell r="C187" t="str">
            <v>BAIXA GRANDE</v>
          </cell>
          <cell r="D187" t="str">
            <v>290260</v>
          </cell>
          <cell r="E187">
            <v>125426</v>
          </cell>
          <cell r="F187">
            <v>48804755</v>
          </cell>
          <cell r="G187">
            <v>5242</v>
          </cell>
          <cell r="H187">
            <v>5014152</v>
          </cell>
        </row>
        <row r="188">
          <cell r="A188">
            <v>290265</v>
          </cell>
          <cell r="B188" t="str">
            <v>BA</v>
          </cell>
          <cell r="C188" t="str">
            <v>BANZAÊ</v>
          </cell>
          <cell r="D188" t="str">
            <v>290265</v>
          </cell>
          <cell r="E188">
            <v>23683</v>
          </cell>
          <cell r="F188">
            <v>42322836</v>
          </cell>
          <cell r="H188">
            <v>4611087</v>
          </cell>
        </row>
        <row r="189">
          <cell r="A189">
            <v>290270</v>
          </cell>
          <cell r="B189" t="str">
            <v>BA</v>
          </cell>
          <cell r="C189" t="str">
            <v>BARRA</v>
          </cell>
          <cell r="D189" t="str">
            <v>290270</v>
          </cell>
          <cell r="E189">
            <v>45112</v>
          </cell>
          <cell r="F189">
            <v>30515372</v>
          </cell>
          <cell r="H189">
            <v>2113971</v>
          </cell>
        </row>
        <row r="190">
          <cell r="A190">
            <v>290280</v>
          </cell>
          <cell r="B190" t="str">
            <v>BA</v>
          </cell>
          <cell r="C190" t="str">
            <v>BARRA DA ESTIVA</v>
          </cell>
          <cell r="D190" t="str">
            <v>290280</v>
          </cell>
          <cell r="E190">
            <v>66083</v>
          </cell>
          <cell r="F190">
            <v>12259774</v>
          </cell>
          <cell r="G190">
            <v>277</v>
          </cell>
          <cell r="H190">
            <v>1089162</v>
          </cell>
        </row>
        <row r="191">
          <cell r="A191">
            <v>290290</v>
          </cell>
          <cell r="B191" t="str">
            <v>BA</v>
          </cell>
          <cell r="C191" t="str">
            <v>BARRA DO CHOÇA</v>
          </cell>
          <cell r="D191" t="str">
            <v>290290</v>
          </cell>
          <cell r="E191">
            <v>148072</v>
          </cell>
          <cell r="F191">
            <v>40511603</v>
          </cell>
          <cell r="G191">
            <v>8565</v>
          </cell>
          <cell r="H191">
            <v>3422712</v>
          </cell>
        </row>
        <row r="192">
          <cell r="A192">
            <v>290300</v>
          </cell>
          <cell r="B192" t="str">
            <v>BA</v>
          </cell>
          <cell r="C192" t="str">
            <v>BARRA DO MENDES</v>
          </cell>
          <cell r="D192" t="str">
            <v>290300</v>
          </cell>
          <cell r="E192">
            <v>12135</v>
          </cell>
          <cell r="F192">
            <v>1001050290</v>
          </cell>
          <cell r="G192">
            <v>447</v>
          </cell>
          <cell r="H192">
            <v>100095972</v>
          </cell>
        </row>
        <row r="193">
          <cell r="A193">
            <v>290310</v>
          </cell>
          <cell r="B193" t="str">
            <v>BA</v>
          </cell>
          <cell r="C193" t="str">
            <v>BARRA DO ROCHA</v>
          </cell>
          <cell r="D193" t="str">
            <v>290310</v>
          </cell>
          <cell r="E193">
            <v>358</v>
          </cell>
          <cell r="F193">
            <v>10928350</v>
          </cell>
          <cell r="G193">
            <v>562</v>
          </cell>
          <cell r="H193">
            <v>1090851</v>
          </cell>
        </row>
        <row r="194">
          <cell r="A194">
            <v>290320</v>
          </cell>
          <cell r="B194" t="str">
            <v>BA</v>
          </cell>
          <cell r="C194" t="str">
            <v>BARREIRAS</v>
          </cell>
          <cell r="D194" t="str">
            <v>290320</v>
          </cell>
          <cell r="E194">
            <v>1015147</v>
          </cell>
          <cell r="F194">
            <v>234620394</v>
          </cell>
          <cell r="G194">
            <v>39901</v>
          </cell>
          <cell r="H194">
            <v>24009740</v>
          </cell>
        </row>
        <row r="195">
          <cell r="A195">
            <v>290323</v>
          </cell>
          <cell r="B195" t="str">
            <v>BA</v>
          </cell>
          <cell r="C195" t="str">
            <v>BARRO ALTO</v>
          </cell>
          <cell r="D195" t="str">
            <v>290323</v>
          </cell>
          <cell r="E195">
            <v>3700</v>
          </cell>
          <cell r="F195">
            <v>14959818</v>
          </cell>
          <cell r="H195">
            <v>1492338</v>
          </cell>
        </row>
        <row r="196">
          <cell r="A196">
            <v>290327</v>
          </cell>
          <cell r="B196" t="str">
            <v>BA</v>
          </cell>
          <cell r="C196" t="str">
            <v>BARROCAS</v>
          </cell>
          <cell r="D196" t="str">
            <v>290327</v>
          </cell>
          <cell r="E196">
            <v>83717</v>
          </cell>
          <cell r="F196">
            <v>20713520</v>
          </cell>
          <cell r="G196">
            <v>913</v>
          </cell>
          <cell r="H196">
            <v>2273424</v>
          </cell>
        </row>
        <row r="197">
          <cell r="A197">
            <v>290340</v>
          </cell>
          <cell r="B197" t="str">
            <v>BA</v>
          </cell>
          <cell r="C197" t="str">
            <v>BELMONTE</v>
          </cell>
          <cell r="D197" t="str">
            <v>290340</v>
          </cell>
          <cell r="E197">
            <v>60586</v>
          </cell>
          <cell r="F197">
            <v>9687938</v>
          </cell>
          <cell r="G197">
            <v>3052</v>
          </cell>
          <cell r="H197">
            <v>662448</v>
          </cell>
        </row>
        <row r="198">
          <cell r="A198">
            <v>290350</v>
          </cell>
          <cell r="B198" t="str">
            <v>BA</v>
          </cell>
          <cell r="C198" t="str">
            <v>BELO CAMPO</v>
          </cell>
          <cell r="D198" t="str">
            <v>290350</v>
          </cell>
          <cell r="E198">
            <v>180385</v>
          </cell>
          <cell r="F198">
            <v>66648135</v>
          </cell>
          <cell r="G198">
            <v>6928</v>
          </cell>
          <cell r="H198">
            <v>6715869</v>
          </cell>
        </row>
        <row r="199">
          <cell r="A199">
            <v>290360</v>
          </cell>
          <cell r="B199" t="str">
            <v>BA</v>
          </cell>
          <cell r="C199" t="str">
            <v>BIRITINGA</v>
          </cell>
          <cell r="D199" t="str">
            <v>290360</v>
          </cell>
          <cell r="F199">
            <v>6000</v>
          </cell>
          <cell r="H199">
            <v>600</v>
          </cell>
        </row>
        <row r="200">
          <cell r="A200">
            <v>290370</v>
          </cell>
          <cell r="B200" t="str">
            <v>BA</v>
          </cell>
          <cell r="C200" t="str">
            <v>BOA NOVA</v>
          </cell>
          <cell r="D200" t="str">
            <v>290370</v>
          </cell>
          <cell r="E200">
            <v>46156</v>
          </cell>
          <cell r="F200">
            <v>17325828</v>
          </cell>
          <cell r="G200">
            <v>701</v>
          </cell>
          <cell r="H200">
            <v>1669263</v>
          </cell>
        </row>
        <row r="201">
          <cell r="A201">
            <v>290380</v>
          </cell>
          <cell r="B201" t="str">
            <v>BA</v>
          </cell>
          <cell r="C201" t="str">
            <v>BOA VISTA DO TUPIM</v>
          </cell>
          <cell r="D201" t="str">
            <v>290380</v>
          </cell>
          <cell r="F201">
            <v>10190220</v>
          </cell>
          <cell r="H201">
            <v>1019022</v>
          </cell>
        </row>
        <row r="202">
          <cell r="A202">
            <v>290390</v>
          </cell>
          <cell r="B202" t="str">
            <v>BA</v>
          </cell>
          <cell r="C202" t="str">
            <v>BOM JESUS DA LAPA</v>
          </cell>
          <cell r="D202" t="str">
            <v>290390</v>
          </cell>
          <cell r="E202">
            <v>107548</v>
          </cell>
          <cell r="F202">
            <v>49931221</v>
          </cell>
          <cell r="G202">
            <v>3177</v>
          </cell>
          <cell r="H202">
            <v>4651317</v>
          </cell>
        </row>
        <row r="203">
          <cell r="A203">
            <v>290395</v>
          </cell>
          <cell r="B203" t="str">
            <v>BA</v>
          </cell>
          <cell r="C203" t="str">
            <v>BOM JESUS DA SERRA</v>
          </cell>
          <cell r="D203" t="str">
            <v>290395</v>
          </cell>
          <cell r="E203">
            <v>76263</v>
          </cell>
          <cell r="F203">
            <v>8594716</v>
          </cell>
          <cell r="G203">
            <v>3824</v>
          </cell>
          <cell r="H203">
            <v>773550</v>
          </cell>
        </row>
        <row r="204">
          <cell r="A204">
            <v>290400</v>
          </cell>
          <cell r="B204" t="str">
            <v>BA</v>
          </cell>
          <cell r="C204" t="str">
            <v>BONINAL</v>
          </cell>
          <cell r="D204" t="str">
            <v>290400</v>
          </cell>
          <cell r="E204">
            <v>38784</v>
          </cell>
          <cell r="F204">
            <v>9113604</v>
          </cell>
          <cell r="G204">
            <v>3499</v>
          </cell>
          <cell r="H204">
            <v>809694</v>
          </cell>
        </row>
        <row r="205">
          <cell r="A205">
            <v>290405</v>
          </cell>
          <cell r="B205" t="str">
            <v>BA</v>
          </cell>
          <cell r="C205" t="str">
            <v>BONITO</v>
          </cell>
          <cell r="D205" t="str">
            <v>290405</v>
          </cell>
          <cell r="E205">
            <v>23574</v>
          </cell>
          <cell r="F205">
            <v>2456016</v>
          </cell>
          <cell r="G205">
            <v>182</v>
          </cell>
          <cell r="H205">
            <v>205970</v>
          </cell>
        </row>
        <row r="206">
          <cell r="A206">
            <v>290420</v>
          </cell>
          <cell r="B206" t="str">
            <v>BA</v>
          </cell>
          <cell r="C206" t="str">
            <v>BOTUPORÃ</v>
          </cell>
          <cell r="D206" t="str">
            <v>290420</v>
          </cell>
          <cell r="E206">
            <v>861</v>
          </cell>
          <cell r="F206">
            <v>10837150</v>
          </cell>
          <cell r="G206">
            <v>102</v>
          </cell>
          <cell r="H206">
            <v>1102752</v>
          </cell>
        </row>
        <row r="207">
          <cell r="A207">
            <v>290430</v>
          </cell>
          <cell r="B207" t="str">
            <v>BA</v>
          </cell>
          <cell r="C207" t="str">
            <v>BREJÕES</v>
          </cell>
          <cell r="D207" t="str">
            <v>290430</v>
          </cell>
          <cell r="F207">
            <v>66758450</v>
          </cell>
          <cell r="H207">
            <v>6676425</v>
          </cell>
        </row>
        <row r="208">
          <cell r="A208">
            <v>290440</v>
          </cell>
          <cell r="B208" t="str">
            <v>BA</v>
          </cell>
          <cell r="C208" t="str">
            <v>BREJOLÂNDIA</v>
          </cell>
          <cell r="D208" t="str">
            <v>290440</v>
          </cell>
          <cell r="E208">
            <v>60298</v>
          </cell>
          <cell r="F208">
            <v>8731569</v>
          </cell>
          <cell r="G208">
            <v>2518</v>
          </cell>
          <cell r="H208">
            <v>750837</v>
          </cell>
        </row>
        <row r="209">
          <cell r="A209">
            <v>290450</v>
          </cell>
          <cell r="B209" t="str">
            <v>BA</v>
          </cell>
          <cell r="C209" t="str">
            <v>BROTAS DE MACAÚBAS</v>
          </cell>
          <cell r="D209" t="str">
            <v>290450</v>
          </cell>
          <cell r="F209">
            <v>16568070</v>
          </cell>
          <cell r="H209">
            <v>1656807</v>
          </cell>
        </row>
        <row r="210">
          <cell r="A210">
            <v>290460</v>
          </cell>
          <cell r="B210" t="str">
            <v>BA</v>
          </cell>
          <cell r="C210" t="str">
            <v>BRUMADO</v>
          </cell>
          <cell r="D210" t="str">
            <v>290460</v>
          </cell>
          <cell r="E210">
            <v>1145235</v>
          </cell>
          <cell r="F210">
            <v>136438005</v>
          </cell>
          <cell r="G210">
            <v>39997</v>
          </cell>
          <cell r="H210">
            <v>12683454</v>
          </cell>
        </row>
        <row r="211">
          <cell r="A211">
            <v>290470</v>
          </cell>
          <cell r="B211" t="str">
            <v>BA</v>
          </cell>
          <cell r="C211" t="str">
            <v>BUERAREMA</v>
          </cell>
          <cell r="D211" t="str">
            <v>290470</v>
          </cell>
          <cell r="F211">
            <v>5751390</v>
          </cell>
          <cell r="H211">
            <v>575139</v>
          </cell>
        </row>
        <row r="212">
          <cell r="A212">
            <v>290475</v>
          </cell>
          <cell r="B212" t="str">
            <v>BA</v>
          </cell>
          <cell r="C212" t="str">
            <v>BURITIRAMA</v>
          </cell>
          <cell r="D212" t="str">
            <v>290475</v>
          </cell>
          <cell r="F212">
            <v>9323730</v>
          </cell>
          <cell r="H212">
            <v>932373</v>
          </cell>
        </row>
        <row r="213">
          <cell r="A213">
            <v>290480</v>
          </cell>
          <cell r="B213" t="str">
            <v>BA</v>
          </cell>
          <cell r="C213" t="str">
            <v>CAATIBA</v>
          </cell>
          <cell r="D213" t="str">
            <v>290480</v>
          </cell>
          <cell r="F213">
            <v>0</v>
          </cell>
          <cell r="H213">
            <v>0</v>
          </cell>
        </row>
        <row r="214">
          <cell r="A214">
            <v>290485</v>
          </cell>
          <cell r="B214" t="str">
            <v>BA</v>
          </cell>
          <cell r="C214" t="str">
            <v>CABACEIRAS DO PARAGUAÇU</v>
          </cell>
          <cell r="D214" t="str">
            <v>290485</v>
          </cell>
          <cell r="E214">
            <v>55649</v>
          </cell>
          <cell r="F214">
            <v>17676237</v>
          </cell>
          <cell r="G214">
            <v>7508</v>
          </cell>
          <cell r="H214">
            <v>1828584</v>
          </cell>
        </row>
        <row r="215">
          <cell r="A215">
            <v>290500</v>
          </cell>
          <cell r="B215" t="str">
            <v>BA</v>
          </cell>
          <cell r="C215" t="str">
            <v>CACULÉ</v>
          </cell>
          <cell r="D215" t="str">
            <v>290500</v>
          </cell>
          <cell r="E215">
            <v>121606</v>
          </cell>
          <cell r="F215">
            <v>26119129</v>
          </cell>
          <cell r="G215">
            <v>4547</v>
          </cell>
          <cell r="H215">
            <v>3060294</v>
          </cell>
        </row>
        <row r="216">
          <cell r="A216">
            <v>290510</v>
          </cell>
          <cell r="B216" t="str">
            <v>BA</v>
          </cell>
          <cell r="C216" t="str">
            <v>CAÉM</v>
          </cell>
          <cell r="D216" t="str">
            <v>290510</v>
          </cell>
          <cell r="E216">
            <v>5028</v>
          </cell>
          <cell r="F216">
            <v>8525473</v>
          </cell>
          <cell r="G216">
            <v>1300</v>
          </cell>
          <cell r="H216">
            <v>838623</v>
          </cell>
        </row>
        <row r="217">
          <cell r="A217">
            <v>290515</v>
          </cell>
          <cell r="B217" t="str">
            <v>BA</v>
          </cell>
          <cell r="C217" t="str">
            <v>CAETANOS</v>
          </cell>
          <cell r="D217" t="str">
            <v>290515</v>
          </cell>
          <cell r="E217">
            <v>36886</v>
          </cell>
          <cell r="F217">
            <v>54186195</v>
          </cell>
          <cell r="H217">
            <v>5313228</v>
          </cell>
        </row>
        <row r="218">
          <cell r="A218">
            <v>290520</v>
          </cell>
          <cell r="B218" t="str">
            <v>BA</v>
          </cell>
          <cell r="C218" t="str">
            <v>CAETITÉ</v>
          </cell>
          <cell r="D218" t="str">
            <v>290520</v>
          </cell>
          <cell r="F218">
            <v>38694750</v>
          </cell>
          <cell r="H218">
            <v>3869475</v>
          </cell>
        </row>
        <row r="219">
          <cell r="A219">
            <v>290530</v>
          </cell>
          <cell r="B219" t="str">
            <v>BA</v>
          </cell>
          <cell r="C219" t="str">
            <v>CAFARNAUM</v>
          </cell>
          <cell r="D219" t="str">
            <v>290530</v>
          </cell>
          <cell r="E219">
            <v>15615</v>
          </cell>
          <cell r="F219">
            <v>36802773</v>
          </cell>
          <cell r="G219">
            <v>660</v>
          </cell>
          <cell r="H219">
            <v>3733524</v>
          </cell>
        </row>
        <row r="220">
          <cell r="A220">
            <v>290540</v>
          </cell>
          <cell r="B220" t="str">
            <v>BA</v>
          </cell>
          <cell r="C220" t="str">
            <v>CAIRU</v>
          </cell>
          <cell r="D220" t="str">
            <v>290540</v>
          </cell>
          <cell r="F220">
            <v>13701606</v>
          </cell>
          <cell r="H220">
            <v>1429371</v>
          </cell>
        </row>
        <row r="221">
          <cell r="A221">
            <v>290550</v>
          </cell>
          <cell r="B221" t="str">
            <v>BA</v>
          </cell>
          <cell r="C221" t="str">
            <v>CALDEIRÃO GRANDE</v>
          </cell>
          <cell r="D221" t="str">
            <v>290550</v>
          </cell>
          <cell r="E221">
            <v>5509</v>
          </cell>
          <cell r="F221">
            <v>15289600</v>
          </cell>
          <cell r="G221">
            <v>1174</v>
          </cell>
          <cell r="H221">
            <v>1512474</v>
          </cell>
        </row>
        <row r="222">
          <cell r="A222">
            <v>290560</v>
          </cell>
          <cell r="B222" t="str">
            <v>BA</v>
          </cell>
          <cell r="C222" t="str">
            <v>CAMACAN</v>
          </cell>
          <cell r="D222" t="str">
            <v>290560</v>
          </cell>
          <cell r="E222">
            <v>130303</v>
          </cell>
          <cell r="F222">
            <v>86261975</v>
          </cell>
          <cell r="G222">
            <v>3601</v>
          </cell>
          <cell r="H222">
            <v>8550336</v>
          </cell>
        </row>
        <row r="223">
          <cell r="A223">
            <v>290570</v>
          </cell>
          <cell r="B223" t="str">
            <v>BA</v>
          </cell>
          <cell r="C223" t="str">
            <v>CAMAÇARI</v>
          </cell>
          <cell r="D223" t="str">
            <v>290570</v>
          </cell>
          <cell r="F223">
            <v>29100</v>
          </cell>
          <cell r="H223">
            <v>2910</v>
          </cell>
        </row>
        <row r="224">
          <cell r="A224">
            <v>290580</v>
          </cell>
          <cell r="B224" t="str">
            <v>BA</v>
          </cell>
          <cell r="C224" t="str">
            <v>CAMAMU</v>
          </cell>
          <cell r="D224" t="str">
            <v>290580</v>
          </cell>
          <cell r="F224">
            <v>50874121</v>
          </cell>
          <cell r="H224">
            <v>5722926</v>
          </cell>
        </row>
        <row r="225">
          <cell r="A225">
            <v>290590</v>
          </cell>
          <cell r="B225" t="str">
            <v>BA</v>
          </cell>
          <cell r="C225" t="str">
            <v>CAMPO ALEGRE DE LOURDES</v>
          </cell>
          <cell r="D225" t="str">
            <v>290590</v>
          </cell>
          <cell r="F225">
            <v>8873890</v>
          </cell>
          <cell r="H225">
            <v>846909</v>
          </cell>
        </row>
        <row r="226">
          <cell r="A226">
            <v>290600</v>
          </cell>
          <cell r="B226" t="str">
            <v>BA</v>
          </cell>
          <cell r="C226" t="str">
            <v>CAMPO FORMOSO</v>
          </cell>
          <cell r="D226" t="str">
            <v>290600</v>
          </cell>
          <cell r="E226">
            <v>673056</v>
          </cell>
          <cell r="F226">
            <v>59733098</v>
          </cell>
          <cell r="G226">
            <v>30596</v>
          </cell>
          <cell r="H226">
            <v>5108571</v>
          </cell>
        </row>
        <row r="227">
          <cell r="A227">
            <v>290610</v>
          </cell>
          <cell r="B227" t="str">
            <v>BA</v>
          </cell>
          <cell r="C227" t="str">
            <v>CANÁPOLIS</v>
          </cell>
          <cell r="D227" t="str">
            <v>290610</v>
          </cell>
          <cell r="F227">
            <v>34268940</v>
          </cell>
          <cell r="H227">
            <v>3426894</v>
          </cell>
        </row>
        <row r="228">
          <cell r="A228">
            <v>290620</v>
          </cell>
          <cell r="B228" t="str">
            <v>BA</v>
          </cell>
          <cell r="C228" t="str">
            <v>CANARANA</v>
          </cell>
          <cell r="D228" t="str">
            <v>290620</v>
          </cell>
          <cell r="E228">
            <v>46161</v>
          </cell>
          <cell r="F228">
            <v>3682759</v>
          </cell>
          <cell r="H228">
            <v>153147</v>
          </cell>
        </row>
        <row r="229">
          <cell r="A229">
            <v>290630</v>
          </cell>
          <cell r="B229" t="str">
            <v>BA</v>
          </cell>
          <cell r="C229" t="str">
            <v>CANAVIEIRAS</v>
          </cell>
          <cell r="D229" t="str">
            <v>290630</v>
          </cell>
          <cell r="E229">
            <v>68065</v>
          </cell>
          <cell r="F229">
            <v>89626773</v>
          </cell>
          <cell r="G229">
            <v>4760</v>
          </cell>
          <cell r="H229">
            <v>8761365</v>
          </cell>
        </row>
        <row r="230">
          <cell r="A230">
            <v>290640</v>
          </cell>
          <cell r="B230" t="str">
            <v>BA</v>
          </cell>
          <cell r="C230" t="str">
            <v>CANDEAL</v>
          </cell>
          <cell r="D230" t="str">
            <v>290640</v>
          </cell>
          <cell r="F230">
            <v>1914060</v>
          </cell>
          <cell r="H230">
            <v>191406</v>
          </cell>
        </row>
        <row r="231">
          <cell r="A231">
            <v>290670</v>
          </cell>
          <cell r="B231" t="str">
            <v>BA</v>
          </cell>
          <cell r="C231" t="str">
            <v>CÂNDIDO SALES</v>
          </cell>
          <cell r="D231" t="str">
            <v>290670</v>
          </cell>
          <cell r="E231">
            <v>55722</v>
          </cell>
          <cell r="F231">
            <v>45035009</v>
          </cell>
          <cell r="G231">
            <v>2748</v>
          </cell>
          <cell r="H231">
            <v>5840172</v>
          </cell>
        </row>
        <row r="232">
          <cell r="A232">
            <v>290682</v>
          </cell>
          <cell r="B232" t="str">
            <v>BA</v>
          </cell>
          <cell r="C232" t="str">
            <v>CANUDOS</v>
          </cell>
          <cell r="D232" t="str">
            <v>290682</v>
          </cell>
          <cell r="F232">
            <v>14017710</v>
          </cell>
          <cell r="H232">
            <v>1401771</v>
          </cell>
        </row>
        <row r="233">
          <cell r="A233">
            <v>290685</v>
          </cell>
          <cell r="B233" t="str">
            <v>BA</v>
          </cell>
          <cell r="C233" t="str">
            <v>CAPELA DO ALTO ALEGRE</v>
          </cell>
          <cell r="D233" t="str">
            <v>290685</v>
          </cell>
          <cell r="E233">
            <v>70555</v>
          </cell>
          <cell r="F233">
            <v>52730683</v>
          </cell>
          <cell r="G233">
            <v>6137</v>
          </cell>
          <cell r="H233">
            <v>5329878</v>
          </cell>
        </row>
        <row r="234">
          <cell r="A234">
            <v>290687</v>
          </cell>
          <cell r="B234" t="str">
            <v>BA</v>
          </cell>
          <cell r="C234" t="str">
            <v>CAPIM GROSSO</v>
          </cell>
          <cell r="D234" t="str">
            <v>290687</v>
          </cell>
          <cell r="E234">
            <v>75087</v>
          </cell>
          <cell r="F234">
            <v>17452330</v>
          </cell>
          <cell r="G234">
            <v>7036</v>
          </cell>
          <cell r="H234">
            <v>3073212</v>
          </cell>
        </row>
        <row r="235">
          <cell r="A235">
            <v>290689</v>
          </cell>
          <cell r="B235" t="str">
            <v>BA</v>
          </cell>
          <cell r="C235" t="str">
            <v>CARAÍBAS</v>
          </cell>
          <cell r="D235" t="str">
            <v>290689</v>
          </cell>
          <cell r="E235">
            <v>11440</v>
          </cell>
          <cell r="F235">
            <v>2900304</v>
          </cell>
          <cell r="G235">
            <v>1945</v>
          </cell>
          <cell r="H235">
            <v>228861</v>
          </cell>
        </row>
        <row r="236">
          <cell r="A236">
            <v>290690</v>
          </cell>
          <cell r="B236" t="str">
            <v>BA</v>
          </cell>
          <cell r="C236" t="str">
            <v>CARAVELAS</v>
          </cell>
          <cell r="D236" t="str">
            <v>290690</v>
          </cell>
          <cell r="F236">
            <v>129176580</v>
          </cell>
          <cell r="H236">
            <v>12917658</v>
          </cell>
        </row>
        <row r="237">
          <cell r="A237">
            <v>290700</v>
          </cell>
          <cell r="B237" t="str">
            <v>BA</v>
          </cell>
          <cell r="C237" t="str">
            <v>CARDEAL DA SILVA</v>
          </cell>
          <cell r="D237" t="str">
            <v>290700</v>
          </cell>
          <cell r="E237">
            <v>35472</v>
          </cell>
          <cell r="F237">
            <v>33915274</v>
          </cell>
          <cell r="H237">
            <v>3207477</v>
          </cell>
        </row>
        <row r="238">
          <cell r="A238">
            <v>290710</v>
          </cell>
          <cell r="B238" t="str">
            <v>BA</v>
          </cell>
          <cell r="C238" t="str">
            <v>CARINHANHA</v>
          </cell>
          <cell r="D238" t="str">
            <v>290710</v>
          </cell>
          <cell r="E238">
            <v>48718</v>
          </cell>
          <cell r="F238">
            <v>66859149</v>
          </cell>
          <cell r="G238">
            <v>1488</v>
          </cell>
          <cell r="H238">
            <v>6606672</v>
          </cell>
        </row>
        <row r="239">
          <cell r="A239">
            <v>290720</v>
          </cell>
          <cell r="B239" t="str">
            <v>BA</v>
          </cell>
          <cell r="C239" t="str">
            <v>CASA NOVA</v>
          </cell>
          <cell r="D239" t="str">
            <v>290720</v>
          </cell>
          <cell r="E239">
            <v>922</v>
          </cell>
          <cell r="F239">
            <v>929052366</v>
          </cell>
          <cell r="H239">
            <v>93043074</v>
          </cell>
        </row>
        <row r="240">
          <cell r="A240">
            <v>290730</v>
          </cell>
          <cell r="B240" t="str">
            <v>BA</v>
          </cell>
          <cell r="C240" t="str">
            <v>CASTRO ALVES</v>
          </cell>
          <cell r="D240" t="str">
            <v>290730</v>
          </cell>
          <cell r="E240">
            <v>72978</v>
          </cell>
          <cell r="F240">
            <v>118047594</v>
          </cell>
          <cell r="G240">
            <v>1821</v>
          </cell>
          <cell r="H240">
            <v>11282238</v>
          </cell>
        </row>
        <row r="241">
          <cell r="A241">
            <v>290740</v>
          </cell>
          <cell r="B241" t="str">
            <v>BA</v>
          </cell>
          <cell r="C241" t="str">
            <v>CATOLÂNDIA</v>
          </cell>
          <cell r="D241" t="str">
            <v>290740</v>
          </cell>
          <cell r="F241">
            <v>255840</v>
          </cell>
          <cell r="H241">
            <v>25584</v>
          </cell>
        </row>
        <row r="242">
          <cell r="A242">
            <v>290750</v>
          </cell>
          <cell r="B242" t="str">
            <v>BA</v>
          </cell>
          <cell r="C242" t="str">
            <v>CATU</v>
          </cell>
          <cell r="D242" t="str">
            <v>290750</v>
          </cell>
          <cell r="E242">
            <v>73371</v>
          </cell>
          <cell r="F242">
            <v>50190201</v>
          </cell>
          <cell r="G242">
            <v>2583</v>
          </cell>
          <cell r="H242">
            <v>4944471</v>
          </cell>
        </row>
        <row r="243">
          <cell r="A243">
            <v>290755</v>
          </cell>
          <cell r="B243" t="str">
            <v>BA</v>
          </cell>
          <cell r="C243" t="str">
            <v>CATURAMA</v>
          </cell>
          <cell r="D243" t="str">
            <v>290755</v>
          </cell>
          <cell r="E243">
            <v>11005</v>
          </cell>
          <cell r="F243">
            <v>5581590</v>
          </cell>
          <cell r="H243">
            <v>641628</v>
          </cell>
        </row>
        <row r="244">
          <cell r="A244">
            <v>290760</v>
          </cell>
          <cell r="B244" t="str">
            <v>BA</v>
          </cell>
          <cell r="C244" t="str">
            <v>CENTRAL</v>
          </cell>
          <cell r="D244" t="str">
            <v>290760</v>
          </cell>
          <cell r="E244">
            <v>18578</v>
          </cell>
          <cell r="F244">
            <v>65161675</v>
          </cell>
          <cell r="G244">
            <v>1</v>
          </cell>
          <cell r="H244">
            <v>6427917</v>
          </cell>
        </row>
        <row r="245">
          <cell r="A245">
            <v>290780</v>
          </cell>
          <cell r="B245" t="str">
            <v>BA</v>
          </cell>
          <cell r="C245" t="str">
            <v>CÍCERO DANTAS</v>
          </cell>
          <cell r="D245" t="str">
            <v>290780</v>
          </cell>
          <cell r="F245">
            <v>75198570</v>
          </cell>
          <cell r="H245">
            <v>7519857</v>
          </cell>
        </row>
        <row r="246">
          <cell r="A246">
            <v>290790</v>
          </cell>
          <cell r="B246" t="str">
            <v>BA</v>
          </cell>
          <cell r="C246" t="str">
            <v>CIPÓ</v>
          </cell>
          <cell r="D246" t="str">
            <v>290790</v>
          </cell>
          <cell r="E246">
            <v>135</v>
          </cell>
          <cell r="F246">
            <v>68524372</v>
          </cell>
          <cell r="H246">
            <v>7027590</v>
          </cell>
        </row>
        <row r="247">
          <cell r="A247">
            <v>290800</v>
          </cell>
          <cell r="B247" t="str">
            <v>BA</v>
          </cell>
          <cell r="C247" t="str">
            <v>COARACI</v>
          </cell>
          <cell r="D247" t="str">
            <v>290800</v>
          </cell>
          <cell r="E247">
            <v>17698</v>
          </cell>
          <cell r="F247">
            <v>32223440</v>
          </cell>
          <cell r="H247">
            <v>3379857</v>
          </cell>
        </row>
        <row r="248">
          <cell r="A248">
            <v>290810</v>
          </cell>
          <cell r="B248" t="str">
            <v>BA</v>
          </cell>
          <cell r="C248" t="str">
            <v>COCOS</v>
          </cell>
          <cell r="D248" t="str">
            <v>290810</v>
          </cell>
          <cell r="E248">
            <v>31949</v>
          </cell>
          <cell r="F248">
            <v>25907554</v>
          </cell>
          <cell r="G248">
            <v>2223</v>
          </cell>
          <cell r="H248">
            <v>2548845</v>
          </cell>
        </row>
        <row r="249">
          <cell r="A249">
            <v>290830</v>
          </cell>
          <cell r="B249" t="str">
            <v>BA</v>
          </cell>
          <cell r="C249" t="str">
            <v>CONCEIÇÃO DO ALMEIDA</v>
          </cell>
          <cell r="D249" t="str">
            <v>290830</v>
          </cell>
          <cell r="F249">
            <v>13927980</v>
          </cell>
          <cell r="H249">
            <v>1392798</v>
          </cell>
        </row>
        <row r="250">
          <cell r="A250">
            <v>290840</v>
          </cell>
          <cell r="B250" t="str">
            <v>BA</v>
          </cell>
          <cell r="C250" t="str">
            <v>CONCEIÇÃO DO COITÉ</v>
          </cell>
          <cell r="D250" t="str">
            <v>290840</v>
          </cell>
          <cell r="E250">
            <v>147724</v>
          </cell>
          <cell r="F250">
            <v>49467035</v>
          </cell>
          <cell r="G250">
            <v>7457</v>
          </cell>
          <cell r="H250">
            <v>5014776</v>
          </cell>
        </row>
        <row r="251">
          <cell r="A251">
            <v>290850</v>
          </cell>
          <cell r="B251" t="str">
            <v>BA</v>
          </cell>
          <cell r="C251" t="str">
            <v>CONCEIÇÃO DO JACUÍPE</v>
          </cell>
          <cell r="D251" t="str">
            <v>290850</v>
          </cell>
          <cell r="E251">
            <v>43628</v>
          </cell>
          <cell r="F251">
            <v>7878440</v>
          </cell>
          <cell r="G251">
            <v>2242</v>
          </cell>
          <cell r="H251">
            <v>1333965</v>
          </cell>
        </row>
        <row r="252">
          <cell r="A252">
            <v>290860</v>
          </cell>
          <cell r="B252" t="str">
            <v>BA</v>
          </cell>
          <cell r="C252" t="str">
            <v>CONDE</v>
          </cell>
          <cell r="D252" t="str">
            <v>290860</v>
          </cell>
          <cell r="E252">
            <v>8643</v>
          </cell>
          <cell r="F252">
            <v>105018686</v>
          </cell>
          <cell r="G252">
            <v>590</v>
          </cell>
          <cell r="H252">
            <v>10493442</v>
          </cell>
        </row>
        <row r="253">
          <cell r="A253">
            <v>290870</v>
          </cell>
          <cell r="B253" t="str">
            <v>BA</v>
          </cell>
          <cell r="C253" t="str">
            <v>CONDEÚBA</v>
          </cell>
          <cell r="D253" t="str">
            <v>290870</v>
          </cell>
          <cell r="E253">
            <v>44960</v>
          </cell>
          <cell r="F253">
            <v>10154076</v>
          </cell>
          <cell r="G253">
            <v>1522</v>
          </cell>
          <cell r="H253">
            <v>942033</v>
          </cell>
        </row>
        <row r="254">
          <cell r="A254">
            <v>290880</v>
          </cell>
          <cell r="B254" t="str">
            <v>BA</v>
          </cell>
          <cell r="C254" t="str">
            <v>CONTENDAS DO SINCORÁ</v>
          </cell>
          <cell r="D254" t="str">
            <v>290880</v>
          </cell>
          <cell r="F254">
            <v>189030</v>
          </cell>
          <cell r="H254">
            <v>18903</v>
          </cell>
        </row>
        <row r="255">
          <cell r="A255">
            <v>290890</v>
          </cell>
          <cell r="B255" t="str">
            <v>BA</v>
          </cell>
          <cell r="C255" t="str">
            <v>CORAÇÃO DE MARIA</v>
          </cell>
          <cell r="D255" t="str">
            <v>290890</v>
          </cell>
          <cell r="E255">
            <v>3969</v>
          </cell>
          <cell r="F255">
            <v>10283896</v>
          </cell>
          <cell r="H255">
            <v>1157310</v>
          </cell>
        </row>
        <row r="256">
          <cell r="A256">
            <v>290900</v>
          </cell>
          <cell r="B256" t="str">
            <v>BA</v>
          </cell>
          <cell r="C256" t="str">
            <v>CORDEIROS</v>
          </cell>
          <cell r="D256" t="str">
            <v>290900</v>
          </cell>
          <cell r="E256">
            <v>3269</v>
          </cell>
          <cell r="F256">
            <v>86769486</v>
          </cell>
          <cell r="H256">
            <v>8671026</v>
          </cell>
        </row>
        <row r="257">
          <cell r="A257">
            <v>290910</v>
          </cell>
          <cell r="B257" t="str">
            <v>BA</v>
          </cell>
          <cell r="C257" t="str">
            <v>CORIBE</v>
          </cell>
          <cell r="D257" t="str">
            <v>290910</v>
          </cell>
          <cell r="F257">
            <v>732358</v>
          </cell>
          <cell r="H257">
            <v>149208</v>
          </cell>
        </row>
        <row r="258">
          <cell r="A258">
            <v>290920</v>
          </cell>
          <cell r="B258" t="str">
            <v>BA</v>
          </cell>
          <cell r="C258" t="str">
            <v>CORONEL JOÃO SÁ</v>
          </cell>
          <cell r="D258" t="str">
            <v>290920</v>
          </cell>
          <cell r="E258">
            <v>27655</v>
          </cell>
          <cell r="F258">
            <v>5645127</v>
          </cell>
          <cell r="G258">
            <v>2016</v>
          </cell>
          <cell r="H258">
            <v>175632</v>
          </cell>
        </row>
        <row r="259">
          <cell r="A259">
            <v>290930</v>
          </cell>
          <cell r="B259" t="str">
            <v>BA</v>
          </cell>
          <cell r="C259" t="str">
            <v>CORRENTINA</v>
          </cell>
          <cell r="D259" t="str">
            <v>290930</v>
          </cell>
          <cell r="F259">
            <v>46612620</v>
          </cell>
          <cell r="H259">
            <v>4661262</v>
          </cell>
        </row>
        <row r="260">
          <cell r="A260">
            <v>290940</v>
          </cell>
          <cell r="B260" t="str">
            <v>BA</v>
          </cell>
          <cell r="C260" t="str">
            <v>COTEGIPE</v>
          </cell>
          <cell r="D260" t="str">
            <v>290940</v>
          </cell>
          <cell r="E260">
            <v>36949</v>
          </cell>
          <cell r="F260">
            <v>25126824</v>
          </cell>
          <cell r="G260">
            <v>8865</v>
          </cell>
          <cell r="H260">
            <v>2839197</v>
          </cell>
        </row>
        <row r="261">
          <cell r="A261">
            <v>290950</v>
          </cell>
          <cell r="B261" t="str">
            <v>BA</v>
          </cell>
          <cell r="C261" t="str">
            <v>CRAVOLÂNDIA</v>
          </cell>
          <cell r="D261" t="str">
            <v>290950</v>
          </cell>
          <cell r="E261">
            <v>27360</v>
          </cell>
          <cell r="F261">
            <v>7551494</v>
          </cell>
          <cell r="H261">
            <v>818424</v>
          </cell>
        </row>
        <row r="262">
          <cell r="A262">
            <v>290960</v>
          </cell>
          <cell r="B262" t="str">
            <v>BA</v>
          </cell>
          <cell r="C262" t="str">
            <v>CRISÓPOLIS</v>
          </cell>
          <cell r="D262" t="str">
            <v>290960</v>
          </cell>
          <cell r="E262">
            <v>92880</v>
          </cell>
          <cell r="F262">
            <v>13206038</v>
          </cell>
          <cell r="G262">
            <v>5110</v>
          </cell>
          <cell r="H262">
            <v>1209927</v>
          </cell>
        </row>
        <row r="263">
          <cell r="A263">
            <v>290970</v>
          </cell>
          <cell r="B263" t="str">
            <v>BA</v>
          </cell>
          <cell r="C263" t="str">
            <v>CRISTÓPOLIS</v>
          </cell>
          <cell r="D263" t="str">
            <v>290970</v>
          </cell>
          <cell r="E263">
            <v>100566</v>
          </cell>
          <cell r="F263">
            <v>19980046</v>
          </cell>
          <cell r="G263">
            <v>2986</v>
          </cell>
          <cell r="H263">
            <v>1846473</v>
          </cell>
        </row>
        <row r="264">
          <cell r="A264">
            <v>290980</v>
          </cell>
          <cell r="B264" t="str">
            <v>BA</v>
          </cell>
          <cell r="C264" t="str">
            <v>CRUZ DAS ALMAS</v>
          </cell>
          <cell r="D264" t="str">
            <v>290980</v>
          </cell>
          <cell r="F264">
            <v>58688310</v>
          </cell>
          <cell r="H264">
            <v>5868831</v>
          </cell>
        </row>
        <row r="265">
          <cell r="A265">
            <v>290990</v>
          </cell>
          <cell r="B265" t="str">
            <v>BA</v>
          </cell>
          <cell r="C265" t="str">
            <v>CURAÇÁ</v>
          </cell>
          <cell r="D265" t="str">
            <v>290990</v>
          </cell>
          <cell r="E265">
            <v>27131</v>
          </cell>
          <cell r="F265">
            <v>1060604549</v>
          </cell>
          <cell r="G265">
            <v>250</v>
          </cell>
          <cell r="H265">
            <v>105781479</v>
          </cell>
        </row>
        <row r="266">
          <cell r="A266">
            <v>291000</v>
          </cell>
          <cell r="B266" t="str">
            <v>BA</v>
          </cell>
          <cell r="C266" t="str">
            <v>DÁRIO MEIRA</v>
          </cell>
          <cell r="D266" t="str">
            <v>291000</v>
          </cell>
          <cell r="E266">
            <v>20901</v>
          </cell>
          <cell r="F266">
            <v>2697995</v>
          </cell>
          <cell r="H266">
            <v>241536</v>
          </cell>
        </row>
        <row r="267">
          <cell r="A267">
            <v>291005</v>
          </cell>
          <cell r="B267" t="str">
            <v>BA</v>
          </cell>
          <cell r="C267" t="str">
            <v>DIAS D'ÁVILA</v>
          </cell>
          <cell r="D267" t="str">
            <v>291005</v>
          </cell>
          <cell r="E267">
            <v>183077</v>
          </cell>
          <cell r="F267">
            <v>248667415</v>
          </cell>
          <cell r="G267">
            <v>6101</v>
          </cell>
          <cell r="H267">
            <v>24975082</v>
          </cell>
        </row>
        <row r="268">
          <cell r="A268">
            <v>291010</v>
          </cell>
          <cell r="B268" t="str">
            <v>BA</v>
          </cell>
          <cell r="C268" t="str">
            <v>DOM BASÍLIO</v>
          </cell>
          <cell r="D268" t="str">
            <v>291010</v>
          </cell>
          <cell r="E268">
            <v>57361</v>
          </cell>
          <cell r="F268">
            <v>15425100</v>
          </cell>
          <cell r="G268">
            <v>1046</v>
          </cell>
          <cell r="H268">
            <v>1489461</v>
          </cell>
        </row>
        <row r="269">
          <cell r="A269">
            <v>291020</v>
          </cell>
          <cell r="B269" t="str">
            <v>BA</v>
          </cell>
          <cell r="C269" t="str">
            <v>DOM MACEDO COSTA</v>
          </cell>
          <cell r="D269" t="str">
            <v>291020</v>
          </cell>
          <cell r="E269">
            <v>75377</v>
          </cell>
          <cell r="F269">
            <v>12503649</v>
          </cell>
          <cell r="G269">
            <v>4461</v>
          </cell>
          <cell r="H269">
            <v>1121742</v>
          </cell>
        </row>
        <row r="270">
          <cell r="A270">
            <v>291030</v>
          </cell>
          <cell r="B270" t="str">
            <v>BA</v>
          </cell>
          <cell r="C270" t="str">
            <v>ELÍSIO MEDRADO</v>
          </cell>
          <cell r="D270" t="str">
            <v>291030</v>
          </cell>
          <cell r="E270">
            <v>22237</v>
          </cell>
          <cell r="F270">
            <v>16400443</v>
          </cell>
          <cell r="G270">
            <v>1103</v>
          </cell>
          <cell r="H270">
            <v>1631106</v>
          </cell>
        </row>
        <row r="271">
          <cell r="A271">
            <v>291040</v>
          </cell>
          <cell r="B271" t="str">
            <v>BA</v>
          </cell>
          <cell r="C271" t="str">
            <v>ENCRUZILHADA</v>
          </cell>
          <cell r="D271" t="str">
            <v>291040</v>
          </cell>
          <cell r="E271">
            <v>15106</v>
          </cell>
          <cell r="F271">
            <v>47025343</v>
          </cell>
          <cell r="G271">
            <v>1070</v>
          </cell>
          <cell r="H271">
            <v>4971108</v>
          </cell>
        </row>
        <row r="272">
          <cell r="A272">
            <v>291050</v>
          </cell>
          <cell r="B272" t="str">
            <v>BA</v>
          </cell>
          <cell r="C272" t="str">
            <v>ENTRE RIOS</v>
          </cell>
          <cell r="D272" t="str">
            <v>291050</v>
          </cell>
          <cell r="E272">
            <v>14703</v>
          </cell>
          <cell r="F272">
            <v>228215408</v>
          </cell>
          <cell r="G272">
            <v>823</v>
          </cell>
          <cell r="H272">
            <v>22793013</v>
          </cell>
        </row>
        <row r="273">
          <cell r="A273">
            <v>290050</v>
          </cell>
          <cell r="B273" t="str">
            <v>BA</v>
          </cell>
          <cell r="C273" t="str">
            <v>ÉRICO CARDOSO</v>
          </cell>
          <cell r="D273" t="str">
            <v>290050</v>
          </cell>
          <cell r="E273">
            <v>39004</v>
          </cell>
          <cell r="F273">
            <v>5348308</v>
          </cell>
          <cell r="G273">
            <v>2581</v>
          </cell>
          <cell r="H273">
            <v>516885</v>
          </cell>
        </row>
        <row r="274">
          <cell r="A274">
            <v>291070</v>
          </cell>
          <cell r="B274" t="str">
            <v>BA</v>
          </cell>
          <cell r="C274" t="str">
            <v>EUCLIDES DA CUNHA</v>
          </cell>
          <cell r="D274" t="str">
            <v>291070</v>
          </cell>
          <cell r="E274">
            <v>31990</v>
          </cell>
          <cell r="F274">
            <v>282090791</v>
          </cell>
          <cell r="G274">
            <v>2448</v>
          </cell>
          <cell r="H274">
            <v>29291010</v>
          </cell>
        </row>
        <row r="275">
          <cell r="A275">
            <v>291072</v>
          </cell>
          <cell r="B275" t="str">
            <v>BA</v>
          </cell>
          <cell r="C275" t="str">
            <v>EUNÁPOLIS</v>
          </cell>
          <cell r="D275" t="str">
            <v>291072</v>
          </cell>
          <cell r="E275">
            <v>805368</v>
          </cell>
          <cell r="F275">
            <v>110240745</v>
          </cell>
          <cell r="G275">
            <v>31355</v>
          </cell>
          <cell r="H275">
            <v>11363277</v>
          </cell>
        </row>
        <row r="276">
          <cell r="A276">
            <v>291075</v>
          </cell>
          <cell r="B276" t="str">
            <v>BA</v>
          </cell>
          <cell r="C276" t="str">
            <v>FÁTIMA</v>
          </cell>
          <cell r="D276" t="str">
            <v>291075</v>
          </cell>
          <cell r="E276">
            <v>42708</v>
          </cell>
          <cell r="F276">
            <v>19212681</v>
          </cell>
          <cell r="G276">
            <v>1687</v>
          </cell>
          <cell r="H276">
            <v>1888561</v>
          </cell>
        </row>
        <row r="277">
          <cell r="A277">
            <v>291077</v>
          </cell>
          <cell r="B277" t="str">
            <v>BA</v>
          </cell>
          <cell r="C277" t="str">
            <v>FEIRA DA MATA</v>
          </cell>
          <cell r="D277" t="str">
            <v>291077</v>
          </cell>
          <cell r="E277">
            <v>31746</v>
          </cell>
          <cell r="F277">
            <v>39426971</v>
          </cell>
          <cell r="G277">
            <v>928</v>
          </cell>
          <cell r="H277">
            <v>4115727</v>
          </cell>
        </row>
        <row r="278">
          <cell r="A278">
            <v>291080</v>
          </cell>
          <cell r="B278" t="str">
            <v>BA</v>
          </cell>
          <cell r="C278" t="str">
            <v>FEIRA DE SANTANA</v>
          </cell>
          <cell r="D278" t="str">
            <v>291080</v>
          </cell>
          <cell r="F278">
            <v>124939980</v>
          </cell>
          <cell r="H278">
            <v>12493998</v>
          </cell>
        </row>
        <row r="279">
          <cell r="A279">
            <v>291085</v>
          </cell>
          <cell r="B279" t="str">
            <v>BA</v>
          </cell>
          <cell r="C279" t="str">
            <v>FILADÉLFIA</v>
          </cell>
          <cell r="D279" t="str">
            <v>291085</v>
          </cell>
          <cell r="F279">
            <v>57427110</v>
          </cell>
          <cell r="H279">
            <v>5742711</v>
          </cell>
        </row>
        <row r="280">
          <cell r="A280">
            <v>291090</v>
          </cell>
          <cell r="B280" t="str">
            <v>BA</v>
          </cell>
          <cell r="C280" t="str">
            <v>FIRMINO ALVES</v>
          </cell>
          <cell r="D280" t="str">
            <v>291090</v>
          </cell>
          <cell r="E280">
            <v>8520</v>
          </cell>
          <cell r="F280">
            <v>23694878</v>
          </cell>
          <cell r="G280">
            <v>165</v>
          </cell>
          <cell r="H280">
            <v>2357325</v>
          </cell>
        </row>
        <row r="281">
          <cell r="A281">
            <v>291100</v>
          </cell>
          <cell r="B281" t="str">
            <v>BA</v>
          </cell>
          <cell r="C281" t="str">
            <v>FLORESTA AZUL</v>
          </cell>
          <cell r="D281" t="str">
            <v>291100</v>
          </cell>
          <cell r="F281">
            <v>7971900</v>
          </cell>
          <cell r="H281">
            <v>797190</v>
          </cell>
        </row>
        <row r="282">
          <cell r="A282">
            <v>291110</v>
          </cell>
          <cell r="B282" t="str">
            <v>BA</v>
          </cell>
          <cell r="C282" t="str">
            <v>FORMOSA DO RIO PRETO</v>
          </cell>
          <cell r="D282" t="str">
            <v>291110</v>
          </cell>
          <cell r="F282">
            <v>30778020</v>
          </cell>
          <cell r="H282">
            <v>3077802</v>
          </cell>
        </row>
        <row r="283">
          <cell r="A283">
            <v>291120</v>
          </cell>
          <cell r="B283" t="str">
            <v>BA</v>
          </cell>
          <cell r="C283" t="str">
            <v>GANDU</v>
          </cell>
          <cell r="D283" t="str">
            <v>291120</v>
          </cell>
          <cell r="F283">
            <v>2007330</v>
          </cell>
          <cell r="H283">
            <v>200733</v>
          </cell>
        </row>
        <row r="284">
          <cell r="A284">
            <v>291125</v>
          </cell>
          <cell r="B284" t="str">
            <v>BA</v>
          </cell>
          <cell r="C284" t="str">
            <v>GAVIÃO</v>
          </cell>
          <cell r="D284" t="str">
            <v>291125</v>
          </cell>
          <cell r="E284">
            <v>4569</v>
          </cell>
          <cell r="F284">
            <v>21331561</v>
          </cell>
          <cell r="H284">
            <v>2315304</v>
          </cell>
        </row>
        <row r="285">
          <cell r="A285">
            <v>291130</v>
          </cell>
          <cell r="B285" t="str">
            <v>BA</v>
          </cell>
          <cell r="C285" t="str">
            <v>GENTIO DO OURO</v>
          </cell>
          <cell r="D285" t="str">
            <v>291130</v>
          </cell>
          <cell r="E285">
            <v>54803</v>
          </cell>
          <cell r="F285">
            <v>10098188</v>
          </cell>
          <cell r="G285">
            <v>6140</v>
          </cell>
          <cell r="H285">
            <v>1021086</v>
          </cell>
        </row>
        <row r="286">
          <cell r="A286">
            <v>291140</v>
          </cell>
          <cell r="B286" t="str">
            <v>BA</v>
          </cell>
          <cell r="C286" t="str">
            <v>GLÓRIA</v>
          </cell>
          <cell r="D286" t="str">
            <v>291140</v>
          </cell>
          <cell r="F286">
            <v>1188330</v>
          </cell>
          <cell r="H286">
            <v>118833</v>
          </cell>
        </row>
        <row r="287">
          <cell r="A287">
            <v>291150</v>
          </cell>
          <cell r="B287" t="str">
            <v>BA</v>
          </cell>
          <cell r="C287" t="str">
            <v>GONGOGI</v>
          </cell>
          <cell r="D287" t="str">
            <v>291150</v>
          </cell>
          <cell r="E287">
            <v>16427</v>
          </cell>
          <cell r="F287">
            <v>18791326</v>
          </cell>
          <cell r="H287">
            <v>1971528</v>
          </cell>
        </row>
        <row r="288">
          <cell r="A288">
            <v>291160</v>
          </cell>
          <cell r="B288" t="str">
            <v>BA</v>
          </cell>
          <cell r="C288" t="str">
            <v>GOVERNADOR MANGABEIRA</v>
          </cell>
          <cell r="D288" t="str">
            <v>291160</v>
          </cell>
          <cell r="F288">
            <v>0</v>
          </cell>
          <cell r="H288">
            <v>0</v>
          </cell>
        </row>
        <row r="289">
          <cell r="A289">
            <v>291165</v>
          </cell>
          <cell r="B289" t="str">
            <v>BA</v>
          </cell>
          <cell r="C289" t="str">
            <v>GUAJERU</v>
          </cell>
          <cell r="D289" t="str">
            <v>291165</v>
          </cell>
          <cell r="F289">
            <v>25693170</v>
          </cell>
          <cell r="H289">
            <v>2569317</v>
          </cell>
        </row>
        <row r="290">
          <cell r="A290">
            <v>291170</v>
          </cell>
          <cell r="B290" t="str">
            <v>BA</v>
          </cell>
          <cell r="C290" t="str">
            <v>GUANAMBI</v>
          </cell>
          <cell r="D290" t="str">
            <v>291170</v>
          </cell>
          <cell r="F290">
            <v>77813280</v>
          </cell>
          <cell r="H290">
            <v>7781328</v>
          </cell>
        </row>
        <row r="291">
          <cell r="A291">
            <v>291180</v>
          </cell>
          <cell r="B291" t="str">
            <v>BA</v>
          </cell>
          <cell r="C291" t="str">
            <v>GUARATINGA</v>
          </cell>
          <cell r="D291" t="str">
            <v>291180</v>
          </cell>
          <cell r="F291">
            <v>1425900</v>
          </cell>
          <cell r="H291">
            <v>142590</v>
          </cell>
        </row>
        <row r="292">
          <cell r="A292">
            <v>291185</v>
          </cell>
          <cell r="B292" t="str">
            <v>BA</v>
          </cell>
          <cell r="C292" t="str">
            <v>HELIÓPOLIS</v>
          </cell>
          <cell r="D292" t="str">
            <v>291185</v>
          </cell>
          <cell r="E292">
            <v>2856</v>
          </cell>
          <cell r="F292">
            <v>15090201</v>
          </cell>
          <cell r="H292">
            <v>1505763</v>
          </cell>
        </row>
        <row r="293">
          <cell r="A293">
            <v>291190</v>
          </cell>
          <cell r="B293" t="str">
            <v>BA</v>
          </cell>
          <cell r="C293" t="str">
            <v>IAÇU</v>
          </cell>
          <cell r="D293" t="str">
            <v>291190</v>
          </cell>
          <cell r="E293">
            <v>607</v>
          </cell>
          <cell r="F293">
            <v>21764492</v>
          </cell>
          <cell r="H293">
            <v>2174871</v>
          </cell>
        </row>
        <row r="294">
          <cell r="A294">
            <v>291200</v>
          </cell>
          <cell r="B294" t="str">
            <v>BA</v>
          </cell>
          <cell r="C294" t="str">
            <v>IBIASSUCÊ</v>
          </cell>
          <cell r="D294" t="str">
            <v>291200</v>
          </cell>
          <cell r="E294">
            <v>91200</v>
          </cell>
          <cell r="F294">
            <v>6259490</v>
          </cell>
          <cell r="G294">
            <v>1710</v>
          </cell>
          <cell r="H294">
            <v>541539</v>
          </cell>
        </row>
        <row r="295">
          <cell r="A295">
            <v>291220</v>
          </cell>
          <cell r="B295" t="str">
            <v>BA</v>
          </cell>
          <cell r="C295" t="str">
            <v>IBICOARA</v>
          </cell>
          <cell r="D295" t="str">
            <v>291220</v>
          </cell>
          <cell r="E295">
            <v>36790</v>
          </cell>
          <cell r="F295">
            <v>23684776</v>
          </cell>
          <cell r="G295">
            <v>5797</v>
          </cell>
          <cell r="H295">
            <v>1431444</v>
          </cell>
        </row>
        <row r="296">
          <cell r="A296">
            <v>291230</v>
          </cell>
          <cell r="B296" t="str">
            <v>BA</v>
          </cell>
          <cell r="C296" t="str">
            <v>IBICUÍ</v>
          </cell>
          <cell r="D296" t="str">
            <v>291230</v>
          </cell>
          <cell r="F296">
            <v>1980000</v>
          </cell>
          <cell r="H296">
            <v>198000</v>
          </cell>
        </row>
        <row r="297">
          <cell r="A297">
            <v>291240</v>
          </cell>
          <cell r="B297" t="str">
            <v>BA</v>
          </cell>
          <cell r="C297" t="str">
            <v>IBIPEBA</v>
          </cell>
          <cell r="D297" t="str">
            <v>291240</v>
          </cell>
          <cell r="E297">
            <v>23792</v>
          </cell>
          <cell r="F297">
            <v>21215908</v>
          </cell>
          <cell r="G297">
            <v>841</v>
          </cell>
          <cell r="H297">
            <v>2080833</v>
          </cell>
        </row>
        <row r="298">
          <cell r="A298">
            <v>291250</v>
          </cell>
          <cell r="B298" t="str">
            <v>BA</v>
          </cell>
          <cell r="C298" t="str">
            <v>IBIPITANGA</v>
          </cell>
          <cell r="D298" t="str">
            <v>291250</v>
          </cell>
          <cell r="E298">
            <v>83331</v>
          </cell>
          <cell r="F298">
            <v>5917377</v>
          </cell>
          <cell r="G298">
            <v>1736</v>
          </cell>
          <cell r="H298">
            <v>516126</v>
          </cell>
        </row>
        <row r="299">
          <cell r="A299">
            <v>291260</v>
          </cell>
          <cell r="B299" t="str">
            <v>BA</v>
          </cell>
          <cell r="C299" t="str">
            <v>IBIQUERA</v>
          </cell>
          <cell r="D299" t="str">
            <v>291260</v>
          </cell>
          <cell r="F299">
            <v>1926990</v>
          </cell>
          <cell r="H299">
            <v>192699</v>
          </cell>
        </row>
        <row r="300">
          <cell r="A300">
            <v>291270</v>
          </cell>
          <cell r="B300" t="str">
            <v>BA</v>
          </cell>
          <cell r="C300" t="str">
            <v>IBIRAPITANGA</v>
          </cell>
          <cell r="D300" t="str">
            <v>291270</v>
          </cell>
          <cell r="F300">
            <v>735930</v>
          </cell>
          <cell r="H300">
            <v>73593</v>
          </cell>
        </row>
        <row r="301">
          <cell r="A301">
            <v>291280</v>
          </cell>
          <cell r="B301" t="str">
            <v>BA</v>
          </cell>
          <cell r="C301" t="str">
            <v>IBIRAPUÃ</v>
          </cell>
          <cell r="D301" t="str">
            <v>291280</v>
          </cell>
          <cell r="F301">
            <v>8640</v>
          </cell>
          <cell r="H301">
            <v>864</v>
          </cell>
        </row>
        <row r="302">
          <cell r="A302">
            <v>291290</v>
          </cell>
          <cell r="B302" t="str">
            <v>BA</v>
          </cell>
          <cell r="C302" t="str">
            <v>IBIRATAIA</v>
          </cell>
          <cell r="D302" t="str">
            <v>291290</v>
          </cell>
          <cell r="F302">
            <v>3318780</v>
          </cell>
          <cell r="H302">
            <v>331878</v>
          </cell>
        </row>
        <row r="303">
          <cell r="A303">
            <v>291300</v>
          </cell>
          <cell r="B303" t="str">
            <v>BA</v>
          </cell>
          <cell r="C303" t="str">
            <v>IBITIARA</v>
          </cell>
          <cell r="D303" t="str">
            <v>291300</v>
          </cell>
          <cell r="E303">
            <v>30629</v>
          </cell>
          <cell r="F303">
            <v>138769547</v>
          </cell>
          <cell r="G303">
            <v>1441</v>
          </cell>
          <cell r="H303">
            <v>13824318</v>
          </cell>
        </row>
        <row r="304">
          <cell r="A304">
            <v>291310</v>
          </cell>
          <cell r="B304" t="str">
            <v>BA</v>
          </cell>
          <cell r="C304" t="str">
            <v>IBITITÁ</v>
          </cell>
          <cell r="D304" t="str">
            <v>291310</v>
          </cell>
          <cell r="E304">
            <v>1260</v>
          </cell>
          <cell r="F304">
            <v>65123950</v>
          </cell>
          <cell r="H304">
            <v>6611799</v>
          </cell>
        </row>
        <row r="305">
          <cell r="A305">
            <v>291320</v>
          </cell>
          <cell r="B305" t="str">
            <v>BA</v>
          </cell>
          <cell r="C305" t="str">
            <v>IBOTIRAMA</v>
          </cell>
          <cell r="D305" t="str">
            <v>291320</v>
          </cell>
          <cell r="E305">
            <v>284965</v>
          </cell>
          <cell r="F305">
            <v>122491682</v>
          </cell>
          <cell r="G305">
            <v>9163</v>
          </cell>
          <cell r="H305">
            <v>12286938</v>
          </cell>
        </row>
        <row r="306">
          <cell r="A306">
            <v>291330</v>
          </cell>
          <cell r="B306" t="str">
            <v>BA</v>
          </cell>
          <cell r="C306" t="str">
            <v>ICHU</v>
          </cell>
          <cell r="D306" t="str">
            <v>291330</v>
          </cell>
          <cell r="F306">
            <v>10349310</v>
          </cell>
          <cell r="H306">
            <v>1034931</v>
          </cell>
        </row>
        <row r="307">
          <cell r="A307">
            <v>291340</v>
          </cell>
          <cell r="B307" t="str">
            <v>BA</v>
          </cell>
          <cell r="C307" t="str">
            <v>IGAPORÃ</v>
          </cell>
          <cell r="D307" t="str">
            <v>291340</v>
          </cell>
          <cell r="E307">
            <v>25657</v>
          </cell>
          <cell r="F307">
            <v>7732541</v>
          </cell>
          <cell r="H307">
            <v>735774</v>
          </cell>
        </row>
        <row r="308">
          <cell r="A308">
            <v>291345</v>
          </cell>
          <cell r="B308" t="str">
            <v>BA</v>
          </cell>
          <cell r="C308" t="str">
            <v>IGRAPIÚNA</v>
          </cell>
          <cell r="D308" t="str">
            <v>291345</v>
          </cell>
          <cell r="F308">
            <v>56762400</v>
          </cell>
          <cell r="H308">
            <v>5676240</v>
          </cell>
        </row>
        <row r="309">
          <cell r="A309">
            <v>291360</v>
          </cell>
          <cell r="B309" t="str">
            <v>BA</v>
          </cell>
          <cell r="C309" t="str">
            <v>ILHÉUS</v>
          </cell>
          <cell r="D309" t="str">
            <v>291360</v>
          </cell>
          <cell r="E309">
            <v>537885</v>
          </cell>
          <cell r="F309">
            <v>194660024</v>
          </cell>
          <cell r="G309">
            <v>26255</v>
          </cell>
          <cell r="H309">
            <v>20536281</v>
          </cell>
        </row>
        <row r="310">
          <cell r="A310">
            <v>291370</v>
          </cell>
          <cell r="B310" t="str">
            <v>BA</v>
          </cell>
          <cell r="C310" t="str">
            <v>INHAMBUPE</v>
          </cell>
          <cell r="D310" t="str">
            <v>291370</v>
          </cell>
          <cell r="F310">
            <v>0</v>
          </cell>
          <cell r="H310">
            <v>0</v>
          </cell>
        </row>
        <row r="311">
          <cell r="A311">
            <v>291380</v>
          </cell>
          <cell r="B311" t="str">
            <v>BA</v>
          </cell>
          <cell r="C311" t="str">
            <v>IPECAETÁ</v>
          </cell>
          <cell r="D311" t="str">
            <v>291380</v>
          </cell>
          <cell r="E311">
            <v>3600</v>
          </cell>
          <cell r="F311">
            <v>22189050</v>
          </cell>
          <cell r="H311">
            <v>2214405</v>
          </cell>
        </row>
        <row r="312">
          <cell r="A312">
            <v>291390</v>
          </cell>
          <cell r="B312" t="str">
            <v>BA</v>
          </cell>
          <cell r="C312" t="str">
            <v>IPIAÚ</v>
          </cell>
          <cell r="D312" t="str">
            <v>291390</v>
          </cell>
          <cell r="E312">
            <v>97657</v>
          </cell>
          <cell r="F312">
            <v>60400738</v>
          </cell>
          <cell r="G312">
            <v>2326</v>
          </cell>
          <cell r="H312">
            <v>5968800</v>
          </cell>
        </row>
        <row r="313">
          <cell r="A313">
            <v>291400</v>
          </cell>
          <cell r="B313" t="str">
            <v>BA</v>
          </cell>
          <cell r="C313" t="str">
            <v>IPIRÁ</v>
          </cell>
          <cell r="D313" t="str">
            <v>291400</v>
          </cell>
          <cell r="F313">
            <v>12116044</v>
          </cell>
          <cell r="H313">
            <v>1124742</v>
          </cell>
        </row>
        <row r="314">
          <cell r="A314">
            <v>291410</v>
          </cell>
          <cell r="B314" t="str">
            <v>BA</v>
          </cell>
          <cell r="C314" t="str">
            <v>IPUPIARA</v>
          </cell>
          <cell r="D314" t="str">
            <v>291410</v>
          </cell>
          <cell r="F314">
            <v>27532830</v>
          </cell>
          <cell r="H314">
            <v>2753283</v>
          </cell>
        </row>
        <row r="315">
          <cell r="A315">
            <v>291420</v>
          </cell>
          <cell r="B315" t="str">
            <v>BA</v>
          </cell>
          <cell r="C315" t="str">
            <v>IRAJUBA</v>
          </cell>
          <cell r="D315" t="str">
            <v>291420</v>
          </cell>
          <cell r="F315">
            <v>12005217</v>
          </cell>
          <cell r="H315">
            <v>1182651</v>
          </cell>
        </row>
        <row r="316">
          <cell r="A316">
            <v>291430</v>
          </cell>
          <cell r="B316" t="str">
            <v>BA</v>
          </cell>
          <cell r="C316" t="str">
            <v>IRAMAIA</v>
          </cell>
          <cell r="D316" t="str">
            <v>291430</v>
          </cell>
          <cell r="E316">
            <v>27157</v>
          </cell>
          <cell r="F316">
            <v>7597423</v>
          </cell>
          <cell r="G316">
            <v>1867</v>
          </cell>
          <cell r="H316">
            <v>814359</v>
          </cell>
        </row>
        <row r="317">
          <cell r="A317">
            <v>291440</v>
          </cell>
          <cell r="B317" t="str">
            <v>BA</v>
          </cell>
          <cell r="C317" t="str">
            <v>IRAQUARA</v>
          </cell>
          <cell r="D317" t="str">
            <v>291440</v>
          </cell>
          <cell r="E317">
            <v>114099</v>
          </cell>
          <cell r="F317">
            <v>126558964</v>
          </cell>
          <cell r="G317">
            <v>2011</v>
          </cell>
          <cell r="H317">
            <v>12621792</v>
          </cell>
        </row>
        <row r="318">
          <cell r="A318">
            <v>291450</v>
          </cell>
          <cell r="B318" t="str">
            <v>BA</v>
          </cell>
          <cell r="C318" t="str">
            <v>IRARÁ</v>
          </cell>
          <cell r="D318" t="str">
            <v>291450</v>
          </cell>
          <cell r="E318">
            <v>40448</v>
          </cell>
          <cell r="F318">
            <v>131289629</v>
          </cell>
          <cell r="H318">
            <v>13096956</v>
          </cell>
        </row>
        <row r="319">
          <cell r="A319">
            <v>291460</v>
          </cell>
          <cell r="B319" t="str">
            <v>BA</v>
          </cell>
          <cell r="C319" t="str">
            <v>IRECÊ</v>
          </cell>
          <cell r="D319" t="str">
            <v>291460</v>
          </cell>
          <cell r="F319">
            <v>3981840</v>
          </cell>
          <cell r="H319">
            <v>398184</v>
          </cell>
        </row>
        <row r="320">
          <cell r="A320">
            <v>291465</v>
          </cell>
          <cell r="B320" t="str">
            <v>BA</v>
          </cell>
          <cell r="C320" t="str">
            <v>ITABELA</v>
          </cell>
          <cell r="D320" t="str">
            <v>291465</v>
          </cell>
          <cell r="E320">
            <v>45791</v>
          </cell>
          <cell r="F320">
            <v>7732920</v>
          </cell>
          <cell r="G320">
            <v>2885</v>
          </cell>
          <cell r="H320">
            <v>802956</v>
          </cell>
        </row>
        <row r="321">
          <cell r="A321">
            <v>291470</v>
          </cell>
          <cell r="B321" t="str">
            <v>BA</v>
          </cell>
          <cell r="C321" t="str">
            <v>ITABERABA</v>
          </cell>
          <cell r="D321" t="str">
            <v>291470</v>
          </cell>
          <cell r="F321">
            <v>33018450</v>
          </cell>
          <cell r="H321">
            <v>3301845</v>
          </cell>
        </row>
        <row r="322">
          <cell r="A322">
            <v>291480</v>
          </cell>
          <cell r="B322" t="str">
            <v>BA</v>
          </cell>
          <cell r="C322" t="str">
            <v>ITABUNA</v>
          </cell>
          <cell r="D322" t="str">
            <v>291480</v>
          </cell>
          <cell r="E322">
            <v>750382</v>
          </cell>
          <cell r="F322">
            <v>162983923</v>
          </cell>
          <cell r="G322">
            <v>28132</v>
          </cell>
          <cell r="H322">
            <v>15618642</v>
          </cell>
        </row>
        <row r="323">
          <cell r="A323">
            <v>291490</v>
          </cell>
          <cell r="B323" t="str">
            <v>BA</v>
          </cell>
          <cell r="C323" t="str">
            <v>ITACARÉ</v>
          </cell>
          <cell r="D323" t="str">
            <v>291490</v>
          </cell>
          <cell r="F323">
            <v>8196180</v>
          </cell>
          <cell r="H323">
            <v>819618</v>
          </cell>
        </row>
        <row r="324">
          <cell r="A324">
            <v>291500</v>
          </cell>
          <cell r="B324" t="str">
            <v>BA</v>
          </cell>
          <cell r="C324" t="str">
            <v>ITAETÉ</v>
          </cell>
          <cell r="D324" t="str">
            <v>291500</v>
          </cell>
          <cell r="E324">
            <v>16389</v>
          </cell>
          <cell r="F324">
            <v>14190839</v>
          </cell>
          <cell r="G324">
            <v>1819</v>
          </cell>
          <cell r="H324">
            <v>1491399</v>
          </cell>
        </row>
        <row r="325">
          <cell r="A325">
            <v>291510</v>
          </cell>
          <cell r="B325" t="str">
            <v>BA</v>
          </cell>
          <cell r="C325" t="str">
            <v>ITAGI</v>
          </cell>
          <cell r="D325" t="str">
            <v>291510</v>
          </cell>
          <cell r="E325">
            <v>17385</v>
          </cell>
          <cell r="F325">
            <v>20031938</v>
          </cell>
          <cell r="G325">
            <v>240</v>
          </cell>
          <cell r="H325">
            <v>1979358</v>
          </cell>
        </row>
        <row r="326">
          <cell r="A326">
            <v>291520</v>
          </cell>
          <cell r="B326" t="str">
            <v>BA</v>
          </cell>
          <cell r="C326" t="str">
            <v>ITAGIBÁ</v>
          </cell>
          <cell r="D326" t="str">
            <v>291520</v>
          </cell>
          <cell r="F326">
            <v>77527170</v>
          </cell>
          <cell r="H326">
            <v>7752717</v>
          </cell>
        </row>
        <row r="327">
          <cell r="A327">
            <v>291535</v>
          </cell>
          <cell r="B327" t="str">
            <v>BA</v>
          </cell>
          <cell r="C327" t="str">
            <v>ITAGUAÇU DA BAHIA</v>
          </cell>
          <cell r="D327" t="str">
            <v>291535</v>
          </cell>
          <cell r="E327">
            <v>67488</v>
          </cell>
          <cell r="F327">
            <v>10721256</v>
          </cell>
          <cell r="G327">
            <v>2270</v>
          </cell>
          <cell r="H327">
            <v>971277</v>
          </cell>
        </row>
        <row r="328">
          <cell r="A328">
            <v>291550</v>
          </cell>
          <cell r="B328" t="str">
            <v>BA</v>
          </cell>
          <cell r="C328" t="str">
            <v>ITAJUÍPE</v>
          </cell>
          <cell r="D328" t="str">
            <v>291550</v>
          </cell>
          <cell r="E328">
            <v>12922</v>
          </cell>
          <cell r="F328">
            <v>77584395</v>
          </cell>
          <cell r="H328">
            <v>7748187</v>
          </cell>
        </row>
        <row r="329">
          <cell r="A329">
            <v>291570</v>
          </cell>
          <cell r="B329" t="str">
            <v>BA</v>
          </cell>
          <cell r="C329" t="str">
            <v>ITAMARI</v>
          </cell>
          <cell r="D329" t="str">
            <v>291570</v>
          </cell>
          <cell r="F329">
            <v>4699170</v>
          </cell>
          <cell r="H329">
            <v>469917</v>
          </cell>
        </row>
        <row r="330">
          <cell r="A330">
            <v>291580</v>
          </cell>
          <cell r="B330" t="str">
            <v>BA</v>
          </cell>
          <cell r="C330" t="str">
            <v>ITAMBÉ</v>
          </cell>
          <cell r="D330" t="str">
            <v>291580</v>
          </cell>
          <cell r="E330">
            <v>9785</v>
          </cell>
          <cell r="F330">
            <v>196675925</v>
          </cell>
          <cell r="H330">
            <v>19653984</v>
          </cell>
        </row>
        <row r="331">
          <cell r="A331">
            <v>291590</v>
          </cell>
          <cell r="B331" t="str">
            <v>BA</v>
          </cell>
          <cell r="C331" t="str">
            <v>ITANAGRA</v>
          </cell>
          <cell r="D331" t="str">
            <v>291590</v>
          </cell>
          <cell r="F331">
            <v>35970270</v>
          </cell>
          <cell r="H331">
            <v>3597027</v>
          </cell>
        </row>
        <row r="332">
          <cell r="A332">
            <v>291610</v>
          </cell>
          <cell r="B332" t="str">
            <v>BA</v>
          </cell>
          <cell r="C332" t="str">
            <v>ITAPARICA</v>
          </cell>
          <cell r="D332" t="str">
            <v>291610</v>
          </cell>
          <cell r="F332">
            <v>12711000</v>
          </cell>
          <cell r="H332">
            <v>1271100</v>
          </cell>
        </row>
        <row r="333">
          <cell r="A333">
            <v>291630</v>
          </cell>
          <cell r="B333" t="str">
            <v>BA</v>
          </cell>
          <cell r="C333" t="str">
            <v>ITAPEBI</v>
          </cell>
          <cell r="D333" t="str">
            <v>291630</v>
          </cell>
          <cell r="F333">
            <v>8160210</v>
          </cell>
          <cell r="H333">
            <v>816021</v>
          </cell>
        </row>
        <row r="334">
          <cell r="A334">
            <v>291640</v>
          </cell>
          <cell r="B334" t="str">
            <v>BA</v>
          </cell>
          <cell r="C334" t="str">
            <v>ITAPETINGA</v>
          </cell>
          <cell r="D334" t="str">
            <v>291640</v>
          </cell>
          <cell r="E334">
            <v>123423</v>
          </cell>
          <cell r="F334">
            <v>177292167</v>
          </cell>
          <cell r="G334">
            <v>3354</v>
          </cell>
          <cell r="H334">
            <v>16903950</v>
          </cell>
        </row>
        <row r="335">
          <cell r="A335">
            <v>291650</v>
          </cell>
          <cell r="B335" t="str">
            <v>BA</v>
          </cell>
          <cell r="C335" t="str">
            <v>ITAPICURU</v>
          </cell>
          <cell r="D335" t="str">
            <v>291650</v>
          </cell>
          <cell r="E335">
            <v>58411</v>
          </cell>
          <cell r="F335">
            <v>40583367</v>
          </cell>
          <cell r="H335">
            <v>3906963</v>
          </cell>
        </row>
        <row r="336">
          <cell r="A336">
            <v>291670</v>
          </cell>
          <cell r="B336" t="str">
            <v>BA</v>
          </cell>
          <cell r="C336" t="str">
            <v>ITAQUARA</v>
          </cell>
          <cell r="D336" t="str">
            <v>291670</v>
          </cell>
          <cell r="F336">
            <v>8116440</v>
          </cell>
          <cell r="H336">
            <v>811644</v>
          </cell>
        </row>
        <row r="337">
          <cell r="A337">
            <v>291685</v>
          </cell>
          <cell r="B337" t="str">
            <v>BA</v>
          </cell>
          <cell r="C337" t="str">
            <v>ITATIM</v>
          </cell>
          <cell r="D337" t="str">
            <v>291685</v>
          </cell>
          <cell r="F337">
            <v>30189840</v>
          </cell>
          <cell r="H337">
            <v>3018984</v>
          </cell>
        </row>
        <row r="338">
          <cell r="A338">
            <v>291690</v>
          </cell>
          <cell r="B338" t="str">
            <v>BA</v>
          </cell>
          <cell r="C338" t="str">
            <v>ITIRUÇU</v>
          </cell>
          <cell r="D338" t="str">
            <v>291690</v>
          </cell>
          <cell r="F338">
            <v>65905470</v>
          </cell>
          <cell r="H338">
            <v>6590547</v>
          </cell>
        </row>
        <row r="339">
          <cell r="A339">
            <v>291700</v>
          </cell>
          <cell r="B339" t="str">
            <v>BA</v>
          </cell>
          <cell r="C339" t="str">
            <v>ITIÚBA</v>
          </cell>
          <cell r="D339" t="str">
            <v>291700</v>
          </cell>
          <cell r="F339">
            <v>6158310</v>
          </cell>
          <cell r="H339">
            <v>615831</v>
          </cell>
        </row>
        <row r="340">
          <cell r="A340">
            <v>291710</v>
          </cell>
          <cell r="B340" t="str">
            <v>BA</v>
          </cell>
          <cell r="C340" t="str">
            <v>ITORORÓ</v>
          </cell>
          <cell r="D340" t="str">
            <v>291710</v>
          </cell>
          <cell r="E340">
            <v>2510</v>
          </cell>
          <cell r="F340">
            <v>53898676</v>
          </cell>
          <cell r="H340">
            <v>5385639</v>
          </cell>
        </row>
        <row r="341">
          <cell r="A341">
            <v>291720</v>
          </cell>
          <cell r="B341" t="str">
            <v>BA</v>
          </cell>
          <cell r="C341" t="str">
            <v>ITUAÇU</v>
          </cell>
          <cell r="D341" t="str">
            <v>291720</v>
          </cell>
          <cell r="F341">
            <v>439320</v>
          </cell>
          <cell r="H341">
            <v>43932</v>
          </cell>
        </row>
        <row r="342">
          <cell r="A342">
            <v>291730</v>
          </cell>
          <cell r="B342" t="str">
            <v>BA</v>
          </cell>
          <cell r="C342" t="str">
            <v>ITUBERÁ</v>
          </cell>
          <cell r="D342" t="str">
            <v>291730</v>
          </cell>
          <cell r="E342">
            <v>4</v>
          </cell>
          <cell r="F342">
            <v>921454451</v>
          </cell>
          <cell r="H342">
            <v>92145438</v>
          </cell>
        </row>
        <row r="343">
          <cell r="A343">
            <v>291733</v>
          </cell>
          <cell r="B343" t="str">
            <v>BA</v>
          </cell>
          <cell r="C343" t="str">
            <v>IUIÚ</v>
          </cell>
          <cell r="D343" t="str">
            <v>291733</v>
          </cell>
          <cell r="E343">
            <v>45796</v>
          </cell>
          <cell r="F343">
            <v>58783876</v>
          </cell>
          <cell r="G343">
            <v>1988</v>
          </cell>
          <cell r="H343">
            <v>6084918</v>
          </cell>
        </row>
        <row r="344">
          <cell r="A344">
            <v>291735</v>
          </cell>
          <cell r="B344" t="str">
            <v>BA</v>
          </cell>
          <cell r="C344" t="str">
            <v>JABORANDI</v>
          </cell>
          <cell r="D344" t="str">
            <v>291735</v>
          </cell>
          <cell r="E344">
            <v>145899</v>
          </cell>
          <cell r="F344">
            <v>32094185</v>
          </cell>
          <cell r="G344">
            <v>5161</v>
          </cell>
          <cell r="H344">
            <v>2939217</v>
          </cell>
        </row>
        <row r="345">
          <cell r="A345">
            <v>291740</v>
          </cell>
          <cell r="B345" t="str">
            <v>BA</v>
          </cell>
          <cell r="C345" t="str">
            <v>JACARACI</v>
          </cell>
          <cell r="D345" t="str">
            <v>291740</v>
          </cell>
          <cell r="E345">
            <v>23412</v>
          </cell>
          <cell r="F345">
            <v>40458364</v>
          </cell>
          <cell r="H345">
            <v>3859119</v>
          </cell>
        </row>
        <row r="346">
          <cell r="A346">
            <v>291750</v>
          </cell>
          <cell r="B346" t="str">
            <v>BA</v>
          </cell>
          <cell r="C346" t="str">
            <v>JACOBINA</v>
          </cell>
          <cell r="D346" t="str">
            <v>291750</v>
          </cell>
          <cell r="E346">
            <v>26510</v>
          </cell>
          <cell r="F346">
            <v>13920555</v>
          </cell>
          <cell r="G346">
            <v>1569</v>
          </cell>
          <cell r="H346">
            <v>1351011</v>
          </cell>
        </row>
        <row r="347">
          <cell r="A347">
            <v>291760</v>
          </cell>
          <cell r="B347" t="str">
            <v>BA</v>
          </cell>
          <cell r="C347" t="str">
            <v>JAGUAQUARA</v>
          </cell>
          <cell r="D347" t="str">
            <v>291760</v>
          </cell>
          <cell r="E347">
            <v>70262</v>
          </cell>
          <cell r="F347">
            <v>132726499</v>
          </cell>
          <cell r="G347">
            <v>3184</v>
          </cell>
          <cell r="H347">
            <v>13274148</v>
          </cell>
        </row>
        <row r="348">
          <cell r="A348">
            <v>291770</v>
          </cell>
          <cell r="B348" t="str">
            <v>BA</v>
          </cell>
          <cell r="C348" t="str">
            <v>JAGUARARI</v>
          </cell>
          <cell r="D348" t="str">
            <v>291770</v>
          </cell>
          <cell r="F348">
            <v>43727030</v>
          </cell>
          <cell r="H348">
            <v>4348431</v>
          </cell>
        </row>
        <row r="349">
          <cell r="A349">
            <v>291780</v>
          </cell>
          <cell r="B349" t="str">
            <v>BA</v>
          </cell>
          <cell r="C349" t="str">
            <v>JAGUARIPE</v>
          </cell>
          <cell r="D349" t="str">
            <v>291780</v>
          </cell>
          <cell r="E349">
            <v>1200</v>
          </cell>
          <cell r="F349">
            <v>10341690</v>
          </cell>
          <cell r="H349">
            <v>1032690</v>
          </cell>
        </row>
        <row r="350">
          <cell r="A350">
            <v>291790</v>
          </cell>
          <cell r="B350" t="str">
            <v>BA</v>
          </cell>
          <cell r="C350" t="str">
            <v>JANDAÍRA</v>
          </cell>
          <cell r="D350" t="str">
            <v>291790</v>
          </cell>
          <cell r="F350">
            <v>65999220</v>
          </cell>
          <cell r="H350">
            <v>6599922</v>
          </cell>
        </row>
        <row r="351">
          <cell r="A351">
            <v>291800</v>
          </cell>
          <cell r="B351" t="str">
            <v>BA</v>
          </cell>
          <cell r="C351" t="str">
            <v>JEQUIÉ</v>
          </cell>
          <cell r="D351" t="str">
            <v>291800</v>
          </cell>
          <cell r="E351">
            <v>60044</v>
          </cell>
          <cell r="F351">
            <v>44369580</v>
          </cell>
          <cell r="G351">
            <v>6159</v>
          </cell>
          <cell r="H351">
            <v>8015436</v>
          </cell>
        </row>
        <row r="352">
          <cell r="A352">
            <v>291810</v>
          </cell>
          <cell r="B352" t="str">
            <v>BA</v>
          </cell>
          <cell r="C352" t="str">
            <v>JEREMOABO</v>
          </cell>
          <cell r="D352" t="str">
            <v>291810</v>
          </cell>
          <cell r="E352">
            <v>37544</v>
          </cell>
          <cell r="F352">
            <v>7106974</v>
          </cell>
          <cell r="H352">
            <v>627033</v>
          </cell>
        </row>
        <row r="353">
          <cell r="A353">
            <v>291820</v>
          </cell>
          <cell r="B353" t="str">
            <v>BA</v>
          </cell>
          <cell r="C353" t="str">
            <v>JIQUIRIÇÁ</v>
          </cell>
          <cell r="D353" t="str">
            <v>291820</v>
          </cell>
          <cell r="E353">
            <v>20957</v>
          </cell>
          <cell r="F353">
            <v>6328802</v>
          </cell>
          <cell r="H353">
            <v>636237</v>
          </cell>
        </row>
        <row r="354">
          <cell r="A354">
            <v>291830</v>
          </cell>
          <cell r="B354" t="str">
            <v>BA</v>
          </cell>
          <cell r="C354" t="str">
            <v>JITAÚNA</v>
          </cell>
          <cell r="D354" t="str">
            <v>291830</v>
          </cell>
          <cell r="E354">
            <v>67698</v>
          </cell>
          <cell r="F354">
            <v>17057097</v>
          </cell>
          <cell r="G354">
            <v>2537</v>
          </cell>
          <cell r="H354">
            <v>1657922</v>
          </cell>
        </row>
        <row r="355">
          <cell r="A355">
            <v>291835</v>
          </cell>
          <cell r="B355" t="str">
            <v>BA</v>
          </cell>
          <cell r="C355" t="str">
            <v>JOÃO DOURADO</v>
          </cell>
          <cell r="D355" t="str">
            <v>291835</v>
          </cell>
          <cell r="E355">
            <v>38347</v>
          </cell>
          <cell r="F355">
            <v>258591017</v>
          </cell>
          <cell r="G355">
            <v>1439</v>
          </cell>
          <cell r="H355">
            <v>25821225</v>
          </cell>
        </row>
        <row r="356">
          <cell r="A356">
            <v>291840</v>
          </cell>
          <cell r="B356" t="str">
            <v>BA</v>
          </cell>
          <cell r="C356" t="str">
            <v>JUAZEIRO</v>
          </cell>
          <cell r="D356" t="str">
            <v>291840</v>
          </cell>
          <cell r="E356">
            <v>982265</v>
          </cell>
          <cell r="F356">
            <v>152850670</v>
          </cell>
          <cell r="G356">
            <v>39811</v>
          </cell>
          <cell r="H356">
            <v>12306033</v>
          </cell>
        </row>
        <row r="357">
          <cell r="A357">
            <v>291850</v>
          </cell>
          <cell r="B357" t="str">
            <v>BA</v>
          </cell>
          <cell r="C357" t="str">
            <v>JUSSARA</v>
          </cell>
          <cell r="D357" t="str">
            <v>291850</v>
          </cell>
          <cell r="E357">
            <v>20716</v>
          </cell>
          <cell r="F357">
            <v>9940249</v>
          </cell>
          <cell r="G357">
            <v>1694</v>
          </cell>
          <cell r="H357">
            <v>966861</v>
          </cell>
        </row>
        <row r="358">
          <cell r="A358">
            <v>291855</v>
          </cell>
          <cell r="B358" t="str">
            <v>BA</v>
          </cell>
          <cell r="C358" t="str">
            <v>JUSSARI</v>
          </cell>
          <cell r="D358" t="str">
            <v>291855</v>
          </cell>
          <cell r="E358">
            <v>73711</v>
          </cell>
          <cell r="F358">
            <v>7063716</v>
          </cell>
          <cell r="G358">
            <v>1187</v>
          </cell>
          <cell r="H358">
            <v>694482</v>
          </cell>
        </row>
        <row r="359">
          <cell r="A359">
            <v>291860</v>
          </cell>
          <cell r="B359" t="str">
            <v>BA</v>
          </cell>
          <cell r="C359" t="str">
            <v>JUSSIAPE</v>
          </cell>
          <cell r="D359" t="str">
            <v>291860</v>
          </cell>
          <cell r="F359">
            <v>12061170</v>
          </cell>
          <cell r="H359">
            <v>1206117</v>
          </cell>
        </row>
        <row r="360">
          <cell r="A360">
            <v>291870</v>
          </cell>
          <cell r="B360" t="str">
            <v>BA</v>
          </cell>
          <cell r="C360" t="str">
            <v>LAFAIETE COUTINHO</v>
          </cell>
          <cell r="D360" t="str">
            <v>291870</v>
          </cell>
          <cell r="E360">
            <v>45126</v>
          </cell>
          <cell r="F360">
            <v>4673535</v>
          </cell>
          <cell r="G360">
            <v>4568</v>
          </cell>
          <cell r="H360">
            <v>411471</v>
          </cell>
        </row>
        <row r="361">
          <cell r="A361">
            <v>291875</v>
          </cell>
          <cell r="B361" t="str">
            <v>BA</v>
          </cell>
          <cell r="C361" t="str">
            <v>LAGOA REAL</v>
          </cell>
          <cell r="D361" t="str">
            <v>291875</v>
          </cell>
          <cell r="E361">
            <v>28055</v>
          </cell>
          <cell r="F361">
            <v>18820661</v>
          </cell>
          <cell r="G361">
            <v>390</v>
          </cell>
          <cell r="H361">
            <v>1845738</v>
          </cell>
        </row>
        <row r="362">
          <cell r="A362">
            <v>291880</v>
          </cell>
          <cell r="B362" t="str">
            <v>BA</v>
          </cell>
          <cell r="C362" t="str">
            <v>LAJE</v>
          </cell>
          <cell r="D362" t="str">
            <v>291880</v>
          </cell>
          <cell r="F362">
            <v>0</v>
          </cell>
          <cell r="H362">
            <v>0</v>
          </cell>
        </row>
        <row r="363">
          <cell r="A363">
            <v>291900</v>
          </cell>
          <cell r="B363" t="str">
            <v>BA</v>
          </cell>
          <cell r="C363" t="str">
            <v>LAJEDINHO</v>
          </cell>
          <cell r="D363" t="str">
            <v>291900</v>
          </cell>
          <cell r="E363">
            <v>1862</v>
          </cell>
          <cell r="F363">
            <v>8188671</v>
          </cell>
          <cell r="H363">
            <v>599859</v>
          </cell>
        </row>
        <row r="364">
          <cell r="A364">
            <v>291905</v>
          </cell>
          <cell r="B364" t="str">
            <v>BA</v>
          </cell>
          <cell r="C364" t="str">
            <v>LAJEDO DO TABOCAL</v>
          </cell>
          <cell r="D364" t="str">
            <v>291905</v>
          </cell>
          <cell r="E364">
            <v>3129</v>
          </cell>
          <cell r="F364">
            <v>11805339</v>
          </cell>
          <cell r="H364">
            <v>1515852</v>
          </cell>
        </row>
        <row r="365">
          <cell r="A365">
            <v>291910</v>
          </cell>
          <cell r="B365" t="str">
            <v>BA</v>
          </cell>
          <cell r="C365" t="str">
            <v>LAMARÃO</v>
          </cell>
          <cell r="D365" t="str">
            <v>291910</v>
          </cell>
          <cell r="E365">
            <v>53733</v>
          </cell>
          <cell r="F365">
            <v>4064197</v>
          </cell>
          <cell r="G365">
            <v>2434</v>
          </cell>
          <cell r="H365">
            <v>387096</v>
          </cell>
        </row>
        <row r="366">
          <cell r="A366">
            <v>291915</v>
          </cell>
          <cell r="B366" t="str">
            <v>BA</v>
          </cell>
          <cell r="C366" t="str">
            <v>LAPÃO</v>
          </cell>
          <cell r="D366" t="str">
            <v>291915</v>
          </cell>
          <cell r="F366">
            <v>24844500</v>
          </cell>
          <cell r="H366">
            <v>2484450</v>
          </cell>
        </row>
        <row r="367">
          <cell r="A367">
            <v>291920</v>
          </cell>
          <cell r="B367" t="str">
            <v>BA</v>
          </cell>
          <cell r="C367" t="str">
            <v>LAURO DE FREITAS</v>
          </cell>
          <cell r="D367" t="str">
            <v>291920</v>
          </cell>
          <cell r="F367">
            <v>163118460</v>
          </cell>
          <cell r="H367">
            <v>16311846</v>
          </cell>
        </row>
        <row r="368">
          <cell r="A368">
            <v>291940</v>
          </cell>
          <cell r="B368" t="str">
            <v>BA</v>
          </cell>
          <cell r="C368" t="str">
            <v>LICÍNIO DE ALMEIDA</v>
          </cell>
          <cell r="D368" t="str">
            <v>291940</v>
          </cell>
          <cell r="E368">
            <v>111368</v>
          </cell>
          <cell r="F368">
            <v>21232057</v>
          </cell>
          <cell r="G368">
            <v>9339</v>
          </cell>
          <cell r="H368">
            <v>1924449</v>
          </cell>
        </row>
        <row r="369">
          <cell r="A369">
            <v>291950</v>
          </cell>
          <cell r="B369" t="str">
            <v>BA</v>
          </cell>
          <cell r="C369" t="str">
            <v>LIVRAMENTO DE NOSSA SENHORA</v>
          </cell>
          <cell r="D369" t="str">
            <v>291950</v>
          </cell>
          <cell r="E369">
            <v>155857</v>
          </cell>
          <cell r="F369">
            <v>728275379</v>
          </cell>
          <cell r="G369">
            <v>5082</v>
          </cell>
          <cell r="H369">
            <v>73838376</v>
          </cell>
        </row>
        <row r="370">
          <cell r="A370">
            <v>291955</v>
          </cell>
          <cell r="B370" t="str">
            <v>BA</v>
          </cell>
          <cell r="C370" t="str">
            <v>LUÍS EDUARDO MAGALHÃES</v>
          </cell>
          <cell r="D370" t="str">
            <v>291955</v>
          </cell>
          <cell r="E370">
            <v>577</v>
          </cell>
          <cell r="F370">
            <v>85522021</v>
          </cell>
          <cell r="G370">
            <v>19</v>
          </cell>
          <cell r="H370">
            <v>8650032</v>
          </cell>
        </row>
        <row r="371">
          <cell r="A371">
            <v>291960</v>
          </cell>
          <cell r="B371" t="str">
            <v>BA</v>
          </cell>
          <cell r="C371" t="str">
            <v>MACAJUBA</v>
          </cell>
          <cell r="D371" t="str">
            <v>291960</v>
          </cell>
          <cell r="E371">
            <v>25919</v>
          </cell>
          <cell r="F371">
            <v>9340483</v>
          </cell>
          <cell r="G371">
            <v>718</v>
          </cell>
          <cell r="H371">
            <v>871173</v>
          </cell>
        </row>
        <row r="372">
          <cell r="A372">
            <v>291970</v>
          </cell>
          <cell r="B372" t="str">
            <v>BA</v>
          </cell>
          <cell r="C372" t="str">
            <v>MACARANI</v>
          </cell>
          <cell r="D372" t="str">
            <v>291970</v>
          </cell>
          <cell r="F372">
            <v>523590</v>
          </cell>
          <cell r="H372">
            <v>52359</v>
          </cell>
        </row>
        <row r="373">
          <cell r="A373">
            <v>291990</v>
          </cell>
          <cell r="B373" t="str">
            <v>BA</v>
          </cell>
          <cell r="C373" t="str">
            <v>MACURURÉ</v>
          </cell>
          <cell r="D373" t="str">
            <v>291990</v>
          </cell>
          <cell r="E373">
            <v>2204</v>
          </cell>
          <cell r="F373">
            <v>4837165</v>
          </cell>
          <cell r="H373">
            <v>481770</v>
          </cell>
        </row>
        <row r="374">
          <cell r="A374">
            <v>291992</v>
          </cell>
          <cell r="B374" t="str">
            <v>BA</v>
          </cell>
          <cell r="C374" t="str">
            <v>MADRE DE DEUS</v>
          </cell>
          <cell r="D374" t="str">
            <v>291992</v>
          </cell>
          <cell r="E374">
            <v>252587</v>
          </cell>
          <cell r="F374">
            <v>87025731</v>
          </cell>
          <cell r="G374">
            <v>9019</v>
          </cell>
          <cell r="H374">
            <v>8544213</v>
          </cell>
        </row>
        <row r="375">
          <cell r="A375">
            <v>291995</v>
          </cell>
          <cell r="B375" t="str">
            <v>BA</v>
          </cell>
          <cell r="C375" t="str">
            <v>MAETINGA</v>
          </cell>
          <cell r="D375" t="str">
            <v>291995</v>
          </cell>
          <cell r="E375">
            <v>56408</v>
          </cell>
          <cell r="F375">
            <v>12047010</v>
          </cell>
          <cell r="G375">
            <v>1549</v>
          </cell>
          <cell r="H375">
            <v>1126944</v>
          </cell>
        </row>
        <row r="376">
          <cell r="A376">
            <v>292000</v>
          </cell>
          <cell r="B376" t="str">
            <v>BA</v>
          </cell>
          <cell r="C376" t="str">
            <v>MAIQUINIQUE</v>
          </cell>
          <cell r="D376" t="str">
            <v>292000</v>
          </cell>
          <cell r="F376">
            <v>1459860</v>
          </cell>
          <cell r="H376">
            <v>145986</v>
          </cell>
        </row>
        <row r="377">
          <cell r="A377">
            <v>292010</v>
          </cell>
          <cell r="B377" t="str">
            <v>BA</v>
          </cell>
          <cell r="C377" t="str">
            <v>MAIRI</v>
          </cell>
          <cell r="D377" t="str">
            <v>292010</v>
          </cell>
          <cell r="E377">
            <v>56526</v>
          </cell>
          <cell r="F377">
            <v>71381016</v>
          </cell>
          <cell r="G377">
            <v>906</v>
          </cell>
          <cell r="H377">
            <v>7055184</v>
          </cell>
        </row>
        <row r="378">
          <cell r="A378">
            <v>292020</v>
          </cell>
          <cell r="B378" t="str">
            <v>BA</v>
          </cell>
          <cell r="C378" t="str">
            <v>MALHADA</v>
          </cell>
          <cell r="D378" t="str">
            <v>292020</v>
          </cell>
          <cell r="F378">
            <v>2304990</v>
          </cell>
          <cell r="H378">
            <v>230499</v>
          </cell>
        </row>
        <row r="379">
          <cell r="A379">
            <v>292030</v>
          </cell>
          <cell r="B379" t="str">
            <v>BA</v>
          </cell>
          <cell r="C379" t="str">
            <v>MALHADA DE PEDRAS</v>
          </cell>
          <cell r="D379" t="str">
            <v>292030</v>
          </cell>
          <cell r="E379">
            <v>18702</v>
          </cell>
          <cell r="F379">
            <v>19634840</v>
          </cell>
          <cell r="G379">
            <v>166</v>
          </cell>
          <cell r="H379">
            <v>1988485</v>
          </cell>
        </row>
        <row r="380">
          <cell r="A380">
            <v>292040</v>
          </cell>
          <cell r="B380" t="str">
            <v>BA</v>
          </cell>
          <cell r="C380" t="str">
            <v>MANOEL VITORINO</v>
          </cell>
          <cell r="D380" t="str">
            <v>292040</v>
          </cell>
          <cell r="F380">
            <v>46591770</v>
          </cell>
          <cell r="H380">
            <v>4659177</v>
          </cell>
        </row>
        <row r="381">
          <cell r="A381">
            <v>292050</v>
          </cell>
          <cell r="B381" t="str">
            <v>BA</v>
          </cell>
          <cell r="C381" t="str">
            <v>MARACÁS</v>
          </cell>
          <cell r="D381" t="str">
            <v>292050</v>
          </cell>
          <cell r="E381">
            <v>27390</v>
          </cell>
          <cell r="F381">
            <v>12368275</v>
          </cell>
          <cell r="G381">
            <v>4039</v>
          </cell>
          <cell r="H381">
            <v>1936122</v>
          </cell>
        </row>
        <row r="382">
          <cell r="A382">
            <v>292060</v>
          </cell>
          <cell r="B382" t="str">
            <v>BA</v>
          </cell>
          <cell r="C382" t="str">
            <v>MARAGOGIPE</v>
          </cell>
          <cell r="D382" t="str">
            <v>292060</v>
          </cell>
          <cell r="F382">
            <v>50183400</v>
          </cell>
          <cell r="H382">
            <v>5018340</v>
          </cell>
        </row>
        <row r="383">
          <cell r="A383">
            <v>292080</v>
          </cell>
          <cell r="B383" t="str">
            <v>BA</v>
          </cell>
          <cell r="C383" t="str">
            <v>MARCIONÍLIO SOUZA</v>
          </cell>
          <cell r="D383" t="str">
            <v>292080</v>
          </cell>
          <cell r="E383">
            <v>6647</v>
          </cell>
          <cell r="F383">
            <v>10588769</v>
          </cell>
          <cell r="G383">
            <v>132</v>
          </cell>
          <cell r="H383">
            <v>1050507</v>
          </cell>
        </row>
        <row r="384">
          <cell r="A384">
            <v>292090</v>
          </cell>
          <cell r="B384" t="str">
            <v>BA</v>
          </cell>
          <cell r="C384" t="str">
            <v>MASCOTE</v>
          </cell>
          <cell r="D384" t="str">
            <v>292090</v>
          </cell>
          <cell r="E384">
            <v>24248</v>
          </cell>
          <cell r="F384">
            <v>33105892</v>
          </cell>
          <cell r="H384">
            <v>3279957</v>
          </cell>
        </row>
        <row r="385">
          <cell r="A385">
            <v>292105</v>
          </cell>
          <cell r="B385" t="str">
            <v>BA</v>
          </cell>
          <cell r="C385" t="str">
            <v>MATINA</v>
          </cell>
          <cell r="D385" t="str">
            <v>292105</v>
          </cell>
          <cell r="E385">
            <v>24748</v>
          </cell>
          <cell r="F385">
            <v>23597981</v>
          </cell>
          <cell r="G385">
            <v>614</v>
          </cell>
          <cell r="H385">
            <v>2390354</v>
          </cell>
        </row>
        <row r="386">
          <cell r="A386">
            <v>292110</v>
          </cell>
          <cell r="B386" t="str">
            <v>BA</v>
          </cell>
          <cell r="C386" t="str">
            <v>MEDEIROS NETO</v>
          </cell>
          <cell r="D386" t="str">
            <v>292110</v>
          </cell>
          <cell r="E386">
            <v>539</v>
          </cell>
          <cell r="F386">
            <v>42586422</v>
          </cell>
          <cell r="H386">
            <v>4257732</v>
          </cell>
        </row>
        <row r="387">
          <cell r="A387">
            <v>292120</v>
          </cell>
          <cell r="B387" t="str">
            <v>BA</v>
          </cell>
          <cell r="C387" t="str">
            <v>MIGUEL CALMON</v>
          </cell>
          <cell r="D387" t="str">
            <v>292120</v>
          </cell>
          <cell r="E387">
            <v>185323</v>
          </cell>
          <cell r="F387">
            <v>10981661</v>
          </cell>
          <cell r="G387">
            <v>9473</v>
          </cell>
          <cell r="H387">
            <v>966501</v>
          </cell>
        </row>
        <row r="388">
          <cell r="A388">
            <v>292140</v>
          </cell>
          <cell r="B388" t="str">
            <v>BA</v>
          </cell>
          <cell r="C388" t="str">
            <v>MIRANGABA</v>
          </cell>
          <cell r="D388" t="str">
            <v>292140</v>
          </cell>
          <cell r="E388">
            <v>21829</v>
          </cell>
          <cell r="F388">
            <v>8807936</v>
          </cell>
          <cell r="G388">
            <v>366</v>
          </cell>
          <cell r="H388">
            <v>681804</v>
          </cell>
        </row>
        <row r="389">
          <cell r="A389">
            <v>292145</v>
          </cell>
          <cell r="B389" t="str">
            <v>BA</v>
          </cell>
          <cell r="C389" t="str">
            <v>MIRANTE</v>
          </cell>
          <cell r="D389" t="str">
            <v>292145</v>
          </cell>
          <cell r="E389">
            <v>43627</v>
          </cell>
          <cell r="F389">
            <v>64156800</v>
          </cell>
          <cell r="G389">
            <v>670</v>
          </cell>
          <cell r="H389">
            <v>6369861</v>
          </cell>
        </row>
        <row r="390">
          <cell r="A390">
            <v>292150</v>
          </cell>
          <cell r="B390" t="str">
            <v>BA</v>
          </cell>
          <cell r="C390" t="str">
            <v>MONTE SANTO</v>
          </cell>
          <cell r="D390" t="str">
            <v>292150</v>
          </cell>
          <cell r="E390">
            <v>241087</v>
          </cell>
          <cell r="F390">
            <v>433635455</v>
          </cell>
          <cell r="G390">
            <v>8625</v>
          </cell>
          <cell r="H390">
            <v>42702717</v>
          </cell>
        </row>
        <row r="391">
          <cell r="A391">
            <v>292160</v>
          </cell>
          <cell r="B391" t="str">
            <v>BA</v>
          </cell>
          <cell r="C391" t="str">
            <v>MORPARÁ</v>
          </cell>
          <cell r="D391" t="str">
            <v>292160</v>
          </cell>
          <cell r="E391">
            <v>8417</v>
          </cell>
          <cell r="F391">
            <v>20005528</v>
          </cell>
          <cell r="H391">
            <v>1979424</v>
          </cell>
        </row>
        <row r="392">
          <cell r="A392">
            <v>292170</v>
          </cell>
          <cell r="B392" t="str">
            <v>BA</v>
          </cell>
          <cell r="C392" t="str">
            <v>MORRO DO CHAPÉU</v>
          </cell>
          <cell r="D392" t="str">
            <v>292170</v>
          </cell>
          <cell r="E392">
            <v>10509</v>
          </cell>
          <cell r="F392">
            <v>33184715</v>
          </cell>
          <cell r="H392">
            <v>3303201</v>
          </cell>
        </row>
        <row r="393">
          <cell r="A393">
            <v>292180</v>
          </cell>
          <cell r="B393" t="str">
            <v>BA</v>
          </cell>
          <cell r="C393" t="str">
            <v>MORTUGABA</v>
          </cell>
          <cell r="D393" t="str">
            <v>292180</v>
          </cell>
          <cell r="E393">
            <v>48984</v>
          </cell>
          <cell r="F393">
            <v>23605358</v>
          </cell>
          <cell r="H393">
            <v>2446236</v>
          </cell>
        </row>
        <row r="394">
          <cell r="A394">
            <v>292190</v>
          </cell>
          <cell r="B394" t="str">
            <v>BA</v>
          </cell>
          <cell r="C394" t="str">
            <v>MUCUGÊ</v>
          </cell>
          <cell r="D394" t="str">
            <v>292190</v>
          </cell>
          <cell r="F394">
            <v>13347180</v>
          </cell>
          <cell r="H394">
            <v>1334718</v>
          </cell>
        </row>
        <row r="395">
          <cell r="A395">
            <v>292200</v>
          </cell>
          <cell r="B395" t="str">
            <v>BA</v>
          </cell>
          <cell r="C395" t="str">
            <v>MUCURI</v>
          </cell>
          <cell r="D395" t="str">
            <v>292200</v>
          </cell>
          <cell r="E395">
            <v>66245</v>
          </cell>
          <cell r="F395">
            <v>50935035</v>
          </cell>
          <cell r="G395">
            <v>1601</v>
          </cell>
          <cell r="H395">
            <v>5124567</v>
          </cell>
        </row>
        <row r="396">
          <cell r="A396">
            <v>292205</v>
          </cell>
          <cell r="B396" t="str">
            <v>BA</v>
          </cell>
          <cell r="C396" t="str">
            <v>MULUNGU DO MORRO</v>
          </cell>
          <cell r="D396" t="str">
            <v>292205</v>
          </cell>
          <cell r="E396">
            <v>97492</v>
          </cell>
          <cell r="F396">
            <v>19152797</v>
          </cell>
          <cell r="G396">
            <v>3972</v>
          </cell>
          <cell r="H396">
            <v>1756335</v>
          </cell>
        </row>
        <row r="397">
          <cell r="A397">
            <v>292210</v>
          </cell>
          <cell r="B397" t="str">
            <v>BA</v>
          </cell>
          <cell r="C397" t="str">
            <v>MUNDO NOVO</v>
          </cell>
          <cell r="D397" t="str">
            <v>292210</v>
          </cell>
          <cell r="E397">
            <v>17640</v>
          </cell>
          <cell r="F397">
            <v>107550750</v>
          </cell>
          <cell r="H397">
            <v>10727193</v>
          </cell>
        </row>
        <row r="398">
          <cell r="A398">
            <v>292220</v>
          </cell>
          <cell r="B398" t="str">
            <v>BA</v>
          </cell>
          <cell r="C398" t="str">
            <v>MUNIZ FERREIRA</v>
          </cell>
          <cell r="D398" t="str">
            <v>292220</v>
          </cell>
          <cell r="F398">
            <v>1687110</v>
          </cell>
          <cell r="H398">
            <v>168711</v>
          </cell>
        </row>
        <row r="399">
          <cell r="A399">
            <v>292225</v>
          </cell>
          <cell r="B399" t="str">
            <v>BA</v>
          </cell>
          <cell r="C399" t="str">
            <v>MUQUÉM DE SÃO FRANCISCO</v>
          </cell>
          <cell r="D399" t="str">
            <v>292225</v>
          </cell>
          <cell r="F399">
            <v>1877550</v>
          </cell>
          <cell r="H399">
            <v>187755</v>
          </cell>
        </row>
        <row r="400">
          <cell r="A400">
            <v>292230</v>
          </cell>
          <cell r="B400" t="str">
            <v>BA</v>
          </cell>
          <cell r="C400" t="str">
            <v>MURITIBA</v>
          </cell>
          <cell r="D400" t="str">
            <v>292230</v>
          </cell>
          <cell r="F400">
            <v>17471370</v>
          </cell>
          <cell r="H400">
            <v>1747137</v>
          </cell>
        </row>
        <row r="401">
          <cell r="A401">
            <v>292240</v>
          </cell>
          <cell r="B401" t="str">
            <v>BA</v>
          </cell>
          <cell r="C401" t="str">
            <v>MUTUÍPE</v>
          </cell>
          <cell r="D401" t="str">
            <v>292240</v>
          </cell>
          <cell r="E401">
            <v>10442</v>
          </cell>
          <cell r="F401">
            <v>2889104</v>
          </cell>
          <cell r="G401">
            <v>500</v>
          </cell>
          <cell r="H401">
            <v>256926</v>
          </cell>
        </row>
        <row r="402">
          <cell r="A402">
            <v>292250</v>
          </cell>
          <cell r="B402" t="str">
            <v>BA</v>
          </cell>
          <cell r="C402" t="str">
            <v>NAZARÉ</v>
          </cell>
          <cell r="D402" t="str">
            <v>292250</v>
          </cell>
          <cell r="F402">
            <v>8051490</v>
          </cell>
          <cell r="H402">
            <v>805149</v>
          </cell>
        </row>
        <row r="403">
          <cell r="A403">
            <v>292260</v>
          </cell>
          <cell r="B403" t="str">
            <v>BA</v>
          </cell>
          <cell r="C403" t="str">
            <v>NILO PEÇANHA</v>
          </cell>
          <cell r="D403" t="str">
            <v>292260</v>
          </cell>
          <cell r="F403">
            <v>16440930</v>
          </cell>
          <cell r="H403">
            <v>1644093</v>
          </cell>
        </row>
        <row r="404">
          <cell r="A404">
            <v>292265</v>
          </cell>
          <cell r="B404" t="str">
            <v>BA</v>
          </cell>
          <cell r="C404" t="str">
            <v>NORDESTINA</v>
          </cell>
          <cell r="D404" t="str">
            <v>292265</v>
          </cell>
          <cell r="F404">
            <v>21130890</v>
          </cell>
          <cell r="H404">
            <v>2113089</v>
          </cell>
        </row>
        <row r="405">
          <cell r="A405">
            <v>292270</v>
          </cell>
          <cell r="B405" t="str">
            <v>BA</v>
          </cell>
          <cell r="C405" t="str">
            <v>NOVA CANAÃ</v>
          </cell>
          <cell r="D405" t="str">
            <v>292270</v>
          </cell>
          <cell r="E405">
            <v>28608</v>
          </cell>
          <cell r="F405">
            <v>75927934</v>
          </cell>
          <cell r="G405">
            <v>928</v>
          </cell>
          <cell r="H405">
            <v>7554972</v>
          </cell>
        </row>
        <row r="406">
          <cell r="A406">
            <v>292273</v>
          </cell>
          <cell r="B406" t="str">
            <v>BA</v>
          </cell>
          <cell r="C406" t="str">
            <v>NOVA FÁTIMA</v>
          </cell>
          <cell r="D406" t="str">
            <v>292273</v>
          </cell>
          <cell r="E406">
            <v>17103</v>
          </cell>
          <cell r="F406">
            <v>7317387</v>
          </cell>
          <cell r="H406">
            <v>704094</v>
          </cell>
        </row>
        <row r="407">
          <cell r="A407">
            <v>292275</v>
          </cell>
          <cell r="B407" t="str">
            <v>BA</v>
          </cell>
          <cell r="C407" t="str">
            <v>NOVA IBIÁ</v>
          </cell>
          <cell r="D407" t="str">
            <v>292275</v>
          </cell>
          <cell r="F407">
            <v>3046482</v>
          </cell>
          <cell r="H407">
            <v>257106</v>
          </cell>
        </row>
        <row r="408">
          <cell r="A408">
            <v>292280</v>
          </cell>
          <cell r="B408" t="str">
            <v>BA</v>
          </cell>
          <cell r="C408" t="str">
            <v>NOVA ITARANA</v>
          </cell>
          <cell r="D408" t="str">
            <v>292280</v>
          </cell>
          <cell r="F408">
            <v>43744320</v>
          </cell>
          <cell r="H408">
            <v>4374432</v>
          </cell>
        </row>
        <row r="409">
          <cell r="A409">
            <v>292290</v>
          </cell>
          <cell r="B409" t="str">
            <v>BA</v>
          </cell>
          <cell r="C409" t="str">
            <v>NOVA SOURE</v>
          </cell>
          <cell r="D409" t="str">
            <v>292290</v>
          </cell>
          <cell r="F409">
            <v>4908090</v>
          </cell>
          <cell r="H409">
            <v>490809</v>
          </cell>
        </row>
        <row r="410">
          <cell r="A410">
            <v>292300</v>
          </cell>
          <cell r="B410" t="str">
            <v>BA</v>
          </cell>
          <cell r="C410" t="str">
            <v>NOVA VIÇOSA</v>
          </cell>
          <cell r="D410" t="str">
            <v>292300</v>
          </cell>
          <cell r="E410">
            <v>101241</v>
          </cell>
          <cell r="F410">
            <v>668316939</v>
          </cell>
          <cell r="H410">
            <v>67594326</v>
          </cell>
        </row>
        <row r="411">
          <cell r="A411">
            <v>292310</v>
          </cell>
          <cell r="B411" t="str">
            <v>BA</v>
          </cell>
          <cell r="C411" t="str">
            <v>OLINDINA</v>
          </cell>
          <cell r="D411" t="str">
            <v>292310</v>
          </cell>
          <cell r="F411">
            <v>24756595</v>
          </cell>
          <cell r="H411">
            <v>3080481</v>
          </cell>
        </row>
        <row r="412">
          <cell r="A412">
            <v>292320</v>
          </cell>
          <cell r="B412" t="str">
            <v>BA</v>
          </cell>
          <cell r="C412" t="str">
            <v>OLIVEIRA DOS BREJINHOS</v>
          </cell>
          <cell r="D412" t="str">
            <v>292320</v>
          </cell>
          <cell r="F412">
            <v>0</v>
          </cell>
          <cell r="H412">
            <v>0</v>
          </cell>
        </row>
        <row r="413">
          <cell r="A413">
            <v>292335</v>
          </cell>
          <cell r="B413" t="str">
            <v>BA</v>
          </cell>
          <cell r="C413" t="str">
            <v>OUROLÂNDIA</v>
          </cell>
          <cell r="D413" t="str">
            <v>292335</v>
          </cell>
          <cell r="F413">
            <v>23398560</v>
          </cell>
          <cell r="H413">
            <v>2339856</v>
          </cell>
        </row>
        <row r="414">
          <cell r="A414">
            <v>292340</v>
          </cell>
          <cell r="B414" t="str">
            <v>BA</v>
          </cell>
          <cell r="C414" t="str">
            <v>PALMAS DE MONTE ALTO</v>
          </cell>
          <cell r="D414" t="str">
            <v>292340</v>
          </cell>
          <cell r="E414">
            <v>88994</v>
          </cell>
          <cell r="F414">
            <v>8081133</v>
          </cell>
          <cell r="G414">
            <v>3775</v>
          </cell>
          <cell r="H414">
            <v>713697</v>
          </cell>
        </row>
        <row r="415">
          <cell r="A415">
            <v>292350</v>
          </cell>
          <cell r="B415" t="str">
            <v>BA</v>
          </cell>
          <cell r="C415" t="str">
            <v>PALMEIRAS</v>
          </cell>
          <cell r="D415" t="str">
            <v>292350</v>
          </cell>
          <cell r="F415">
            <v>8100</v>
          </cell>
          <cell r="H415">
            <v>810</v>
          </cell>
        </row>
        <row r="416">
          <cell r="A416">
            <v>292360</v>
          </cell>
          <cell r="B416" t="str">
            <v>BA</v>
          </cell>
          <cell r="C416" t="str">
            <v>PARAMIRIM</v>
          </cell>
          <cell r="D416" t="str">
            <v>292360</v>
          </cell>
          <cell r="E416">
            <v>7193</v>
          </cell>
          <cell r="F416">
            <v>3369235</v>
          </cell>
          <cell r="G416">
            <v>302</v>
          </cell>
          <cell r="H416">
            <v>335841</v>
          </cell>
        </row>
        <row r="417">
          <cell r="A417">
            <v>292370</v>
          </cell>
          <cell r="B417" t="str">
            <v>BA</v>
          </cell>
          <cell r="C417" t="str">
            <v>PARATINGA</v>
          </cell>
          <cell r="D417" t="str">
            <v>292370</v>
          </cell>
          <cell r="F417">
            <v>18320654</v>
          </cell>
          <cell r="H417">
            <v>2346486</v>
          </cell>
        </row>
        <row r="418">
          <cell r="A418">
            <v>292380</v>
          </cell>
          <cell r="B418" t="str">
            <v>BA</v>
          </cell>
          <cell r="C418" t="str">
            <v>PARIPIRANGA</v>
          </cell>
          <cell r="D418" t="str">
            <v>292380</v>
          </cell>
          <cell r="E418">
            <v>109284</v>
          </cell>
          <cell r="F418">
            <v>20926888</v>
          </cell>
          <cell r="G418">
            <v>2202</v>
          </cell>
          <cell r="H418">
            <v>1850514</v>
          </cell>
        </row>
        <row r="419">
          <cell r="A419">
            <v>292390</v>
          </cell>
          <cell r="B419" t="str">
            <v>BA</v>
          </cell>
          <cell r="C419" t="str">
            <v>PAU BRASIL</v>
          </cell>
          <cell r="D419" t="str">
            <v>292390</v>
          </cell>
          <cell r="E419">
            <v>30</v>
          </cell>
          <cell r="F419">
            <v>31539810</v>
          </cell>
          <cell r="H419">
            <v>3153981</v>
          </cell>
        </row>
        <row r="420">
          <cell r="A420">
            <v>292400</v>
          </cell>
          <cell r="B420" t="str">
            <v>BA</v>
          </cell>
          <cell r="C420" t="str">
            <v>PAULO AFONSO</v>
          </cell>
          <cell r="D420" t="str">
            <v>292400</v>
          </cell>
          <cell r="E420">
            <v>117335</v>
          </cell>
          <cell r="F420">
            <v>1538555766</v>
          </cell>
          <cell r="G420">
            <v>1650</v>
          </cell>
          <cell r="H420">
            <v>153241668</v>
          </cell>
        </row>
        <row r="421">
          <cell r="A421">
            <v>292405</v>
          </cell>
          <cell r="B421" t="str">
            <v>BA</v>
          </cell>
          <cell r="C421" t="str">
            <v>PÉ DE SERRA</v>
          </cell>
          <cell r="D421" t="str">
            <v>292405</v>
          </cell>
          <cell r="F421">
            <v>43915650</v>
          </cell>
          <cell r="H421">
            <v>4391565</v>
          </cell>
        </row>
        <row r="422">
          <cell r="A422">
            <v>292410</v>
          </cell>
          <cell r="B422" t="str">
            <v>BA</v>
          </cell>
          <cell r="C422" t="str">
            <v>PEDRÃO</v>
          </cell>
          <cell r="D422" t="str">
            <v>292410</v>
          </cell>
          <cell r="F422">
            <v>9209040</v>
          </cell>
          <cell r="G422">
            <v>258</v>
          </cell>
          <cell r="H422">
            <v>920130</v>
          </cell>
        </row>
        <row r="423">
          <cell r="A423">
            <v>292430</v>
          </cell>
          <cell r="B423" t="str">
            <v>BA</v>
          </cell>
          <cell r="C423" t="str">
            <v>PIATÃ</v>
          </cell>
          <cell r="D423" t="str">
            <v>292430</v>
          </cell>
          <cell r="F423">
            <v>39026280</v>
          </cell>
          <cell r="H423">
            <v>3902628</v>
          </cell>
        </row>
        <row r="424">
          <cell r="A424">
            <v>292440</v>
          </cell>
          <cell r="B424" t="str">
            <v>BA</v>
          </cell>
          <cell r="C424" t="str">
            <v>PILÃO ARCADO</v>
          </cell>
          <cell r="D424" t="str">
            <v>292440</v>
          </cell>
          <cell r="F424">
            <v>87826710</v>
          </cell>
          <cell r="H424">
            <v>8623896</v>
          </cell>
        </row>
        <row r="425">
          <cell r="A425">
            <v>292460</v>
          </cell>
          <cell r="B425" t="str">
            <v>BA</v>
          </cell>
          <cell r="C425" t="str">
            <v>PINDOBAÇU</v>
          </cell>
          <cell r="D425" t="str">
            <v>292460</v>
          </cell>
          <cell r="F425">
            <v>40836270</v>
          </cell>
          <cell r="H425">
            <v>4083627</v>
          </cell>
        </row>
        <row r="426">
          <cell r="A426">
            <v>292465</v>
          </cell>
          <cell r="B426" t="str">
            <v>BA</v>
          </cell>
          <cell r="C426" t="str">
            <v>PINTADAS</v>
          </cell>
          <cell r="D426" t="str">
            <v>292465</v>
          </cell>
          <cell r="E426">
            <v>53908</v>
          </cell>
          <cell r="F426">
            <v>3952978</v>
          </cell>
          <cell r="G426">
            <v>1427</v>
          </cell>
          <cell r="H426">
            <v>401859</v>
          </cell>
        </row>
        <row r="427">
          <cell r="A427">
            <v>292470</v>
          </cell>
          <cell r="B427" t="str">
            <v>BA</v>
          </cell>
          <cell r="C427" t="str">
            <v>PIRIPÁ</v>
          </cell>
          <cell r="D427" t="str">
            <v>292470</v>
          </cell>
          <cell r="E427">
            <v>39527</v>
          </cell>
          <cell r="F427">
            <v>12316858</v>
          </cell>
          <cell r="G427">
            <v>814</v>
          </cell>
          <cell r="H427">
            <v>1349343</v>
          </cell>
        </row>
        <row r="428">
          <cell r="A428">
            <v>292480</v>
          </cell>
          <cell r="B428" t="str">
            <v>BA</v>
          </cell>
          <cell r="C428" t="str">
            <v>PIRITIBA</v>
          </cell>
          <cell r="D428" t="str">
            <v>292480</v>
          </cell>
          <cell r="E428">
            <v>62992</v>
          </cell>
          <cell r="F428">
            <v>4162361</v>
          </cell>
          <cell r="G428">
            <v>2838</v>
          </cell>
          <cell r="H428">
            <v>306900</v>
          </cell>
        </row>
        <row r="429">
          <cell r="A429">
            <v>292490</v>
          </cell>
          <cell r="B429" t="str">
            <v>BA</v>
          </cell>
          <cell r="C429" t="str">
            <v>PLANALTINO</v>
          </cell>
          <cell r="D429" t="str">
            <v>292490</v>
          </cell>
          <cell r="F429">
            <v>38267700</v>
          </cell>
          <cell r="H429">
            <v>3826770</v>
          </cell>
        </row>
        <row r="430">
          <cell r="A430">
            <v>292500</v>
          </cell>
          <cell r="B430" t="str">
            <v>BA</v>
          </cell>
          <cell r="C430" t="str">
            <v>PLANALTO</v>
          </cell>
          <cell r="D430" t="str">
            <v>292500</v>
          </cell>
          <cell r="E430">
            <v>206366</v>
          </cell>
          <cell r="F430">
            <v>18877010</v>
          </cell>
          <cell r="G430">
            <v>8033</v>
          </cell>
          <cell r="H430">
            <v>1593024</v>
          </cell>
        </row>
        <row r="431">
          <cell r="A431">
            <v>292510</v>
          </cell>
          <cell r="B431" t="str">
            <v>BA</v>
          </cell>
          <cell r="C431" t="str">
            <v>POÇÕES</v>
          </cell>
          <cell r="D431" t="str">
            <v>292510</v>
          </cell>
          <cell r="E431">
            <v>277092</v>
          </cell>
          <cell r="F431">
            <v>60257731</v>
          </cell>
          <cell r="G431">
            <v>10332</v>
          </cell>
          <cell r="H431">
            <v>5745555</v>
          </cell>
        </row>
        <row r="432">
          <cell r="A432">
            <v>292525</v>
          </cell>
          <cell r="B432" t="str">
            <v>BA</v>
          </cell>
          <cell r="C432" t="str">
            <v>PONTO NOVO</v>
          </cell>
          <cell r="D432" t="str">
            <v>292525</v>
          </cell>
          <cell r="E432">
            <v>43647</v>
          </cell>
          <cell r="F432">
            <v>53800846</v>
          </cell>
          <cell r="G432">
            <v>1146</v>
          </cell>
          <cell r="H432">
            <v>5133345</v>
          </cell>
        </row>
        <row r="433">
          <cell r="A433">
            <v>292530</v>
          </cell>
          <cell r="B433" t="str">
            <v>BA</v>
          </cell>
          <cell r="C433" t="str">
            <v>PORTO SEGURO</v>
          </cell>
          <cell r="D433" t="str">
            <v>292530</v>
          </cell>
          <cell r="E433">
            <v>354811</v>
          </cell>
          <cell r="F433">
            <v>241738127</v>
          </cell>
          <cell r="G433">
            <v>21047</v>
          </cell>
          <cell r="H433">
            <v>24305175</v>
          </cell>
        </row>
        <row r="434">
          <cell r="A434">
            <v>292540</v>
          </cell>
          <cell r="B434" t="str">
            <v>BA</v>
          </cell>
          <cell r="C434" t="str">
            <v>POTIRAGUÁ</v>
          </cell>
          <cell r="D434" t="str">
            <v>292540</v>
          </cell>
          <cell r="E434">
            <v>1890</v>
          </cell>
          <cell r="F434">
            <v>15627990</v>
          </cell>
          <cell r="G434">
            <v>150</v>
          </cell>
          <cell r="H434">
            <v>1559403</v>
          </cell>
        </row>
        <row r="435">
          <cell r="A435">
            <v>292550</v>
          </cell>
          <cell r="B435" t="str">
            <v>BA</v>
          </cell>
          <cell r="C435" t="str">
            <v>PRADO</v>
          </cell>
          <cell r="D435" t="str">
            <v>292550</v>
          </cell>
          <cell r="F435">
            <v>2315340</v>
          </cell>
          <cell r="H435">
            <v>231534</v>
          </cell>
        </row>
        <row r="436">
          <cell r="A436">
            <v>292560</v>
          </cell>
          <cell r="B436" t="str">
            <v>BA</v>
          </cell>
          <cell r="C436" t="str">
            <v>PRESIDENTE DUTRA</v>
          </cell>
          <cell r="D436" t="str">
            <v>292560</v>
          </cell>
          <cell r="F436">
            <v>5388000</v>
          </cell>
          <cell r="H436">
            <v>538800</v>
          </cell>
        </row>
        <row r="437">
          <cell r="A437">
            <v>292570</v>
          </cell>
          <cell r="B437" t="str">
            <v>BA</v>
          </cell>
          <cell r="C437" t="str">
            <v>PRESIDENTE JÂNIO QUADROS</v>
          </cell>
          <cell r="D437" t="str">
            <v>292570</v>
          </cell>
          <cell r="E437">
            <v>58220</v>
          </cell>
          <cell r="F437">
            <v>42196055</v>
          </cell>
          <cell r="H437">
            <v>4019469</v>
          </cell>
        </row>
        <row r="438">
          <cell r="A438">
            <v>292575</v>
          </cell>
          <cell r="B438" t="str">
            <v>BA</v>
          </cell>
          <cell r="C438" t="str">
            <v>PRESIDENTE TANCREDO NEVES</v>
          </cell>
          <cell r="D438" t="str">
            <v>292575</v>
          </cell>
          <cell r="F438">
            <v>10773240</v>
          </cell>
          <cell r="H438">
            <v>1077324</v>
          </cell>
        </row>
        <row r="439">
          <cell r="A439">
            <v>292580</v>
          </cell>
          <cell r="B439" t="str">
            <v>BA</v>
          </cell>
          <cell r="C439" t="str">
            <v>QUEIMADAS</v>
          </cell>
          <cell r="D439" t="str">
            <v>292580</v>
          </cell>
          <cell r="E439">
            <v>48079</v>
          </cell>
          <cell r="F439">
            <v>1817008</v>
          </cell>
          <cell r="G439">
            <v>24883</v>
          </cell>
          <cell r="H439">
            <v>264939</v>
          </cell>
        </row>
        <row r="440">
          <cell r="A440">
            <v>292590</v>
          </cell>
          <cell r="B440" t="str">
            <v>BA</v>
          </cell>
          <cell r="C440" t="str">
            <v>QUIJINGUE</v>
          </cell>
          <cell r="D440" t="str">
            <v>292590</v>
          </cell>
          <cell r="E440">
            <v>1716</v>
          </cell>
          <cell r="F440">
            <v>119963038</v>
          </cell>
          <cell r="H440">
            <v>12113568</v>
          </cell>
        </row>
        <row r="441">
          <cell r="A441">
            <v>292593</v>
          </cell>
          <cell r="B441" t="str">
            <v>BA</v>
          </cell>
          <cell r="C441" t="str">
            <v>QUIXABEIRA</v>
          </cell>
          <cell r="D441" t="str">
            <v>292593</v>
          </cell>
          <cell r="E441">
            <v>88999</v>
          </cell>
          <cell r="F441">
            <v>38500571</v>
          </cell>
          <cell r="G441">
            <v>5892</v>
          </cell>
          <cell r="H441">
            <v>3915285</v>
          </cell>
        </row>
        <row r="442">
          <cell r="A442">
            <v>292595</v>
          </cell>
          <cell r="B442" t="str">
            <v>BA</v>
          </cell>
          <cell r="C442" t="str">
            <v>RAFAEL JAMBEIRO</v>
          </cell>
          <cell r="D442" t="str">
            <v>292595</v>
          </cell>
          <cell r="F442">
            <v>18448041</v>
          </cell>
          <cell r="H442">
            <v>1900443</v>
          </cell>
        </row>
        <row r="443">
          <cell r="A443">
            <v>292600</v>
          </cell>
          <cell r="B443" t="str">
            <v>BA</v>
          </cell>
          <cell r="C443" t="str">
            <v>REMANSO</v>
          </cell>
          <cell r="D443" t="str">
            <v>292600</v>
          </cell>
          <cell r="E443">
            <v>121810</v>
          </cell>
          <cell r="F443">
            <v>3864271842</v>
          </cell>
          <cell r="G443">
            <v>17135</v>
          </cell>
          <cell r="H443">
            <v>387349269</v>
          </cell>
        </row>
        <row r="444">
          <cell r="A444">
            <v>292610</v>
          </cell>
          <cell r="B444" t="str">
            <v>BA</v>
          </cell>
          <cell r="C444" t="str">
            <v>RETIROLÂNDIA</v>
          </cell>
          <cell r="D444" t="str">
            <v>292610</v>
          </cell>
          <cell r="E444">
            <v>82319</v>
          </cell>
          <cell r="F444">
            <v>3527433</v>
          </cell>
          <cell r="G444">
            <v>2615</v>
          </cell>
          <cell r="H444">
            <v>209802</v>
          </cell>
        </row>
        <row r="445">
          <cell r="A445">
            <v>292620</v>
          </cell>
          <cell r="B445" t="str">
            <v>BA</v>
          </cell>
          <cell r="C445" t="str">
            <v>RIACHÃO DAS NEVES</v>
          </cell>
          <cell r="D445" t="str">
            <v>292620</v>
          </cell>
          <cell r="E445">
            <v>23635</v>
          </cell>
          <cell r="F445">
            <v>13374887</v>
          </cell>
          <cell r="G445">
            <v>182</v>
          </cell>
          <cell r="H445">
            <v>1295931</v>
          </cell>
        </row>
        <row r="446">
          <cell r="A446">
            <v>292630</v>
          </cell>
          <cell r="B446" t="str">
            <v>BA</v>
          </cell>
          <cell r="C446" t="str">
            <v>RIACHÃO DO JACUÍPE</v>
          </cell>
          <cell r="D446" t="str">
            <v>292630</v>
          </cell>
          <cell r="E446">
            <v>61160</v>
          </cell>
          <cell r="F446">
            <v>22407430</v>
          </cell>
          <cell r="G446">
            <v>1200</v>
          </cell>
          <cell r="H446">
            <v>2116716</v>
          </cell>
        </row>
        <row r="447">
          <cell r="A447">
            <v>292640</v>
          </cell>
          <cell r="B447" t="str">
            <v>BA</v>
          </cell>
          <cell r="C447" t="str">
            <v>RIACHO DE SANTANA</v>
          </cell>
          <cell r="D447" t="str">
            <v>292640</v>
          </cell>
          <cell r="F447">
            <v>173626740</v>
          </cell>
          <cell r="H447">
            <v>17362674</v>
          </cell>
        </row>
        <row r="448">
          <cell r="A448">
            <v>292650</v>
          </cell>
          <cell r="B448" t="str">
            <v>BA</v>
          </cell>
          <cell r="C448" t="str">
            <v>RIBEIRA DO AMPARO</v>
          </cell>
          <cell r="D448" t="str">
            <v>292650</v>
          </cell>
          <cell r="F448">
            <v>1710450</v>
          </cell>
          <cell r="H448">
            <v>171045</v>
          </cell>
        </row>
        <row r="449">
          <cell r="A449">
            <v>292665</v>
          </cell>
          <cell r="B449" t="str">
            <v>BA</v>
          </cell>
          <cell r="C449" t="str">
            <v>RIBEIRÃO DO LARGO</v>
          </cell>
          <cell r="D449" t="str">
            <v>292665</v>
          </cell>
          <cell r="E449">
            <v>270</v>
          </cell>
          <cell r="F449">
            <v>3151200</v>
          </cell>
          <cell r="H449">
            <v>314391</v>
          </cell>
        </row>
        <row r="450">
          <cell r="A450">
            <v>292670</v>
          </cell>
          <cell r="B450" t="str">
            <v>BA</v>
          </cell>
          <cell r="C450" t="str">
            <v>RIO DE CONTAS</v>
          </cell>
          <cell r="D450" t="str">
            <v>292670</v>
          </cell>
          <cell r="F450">
            <v>17556450</v>
          </cell>
          <cell r="H450">
            <v>1755645</v>
          </cell>
        </row>
        <row r="451">
          <cell r="A451">
            <v>292690</v>
          </cell>
          <cell r="B451" t="str">
            <v>BA</v>
          </cell>
          <cell r="C451" t="str">
            <v>RIO DO PIRES</v>
          </cell>
          <cell r="D451" t="str">
            <v>292690</v>
          </cell>
          <cell r="E451">
            <v>15800</v>
          </cell>
          <cell r="F451">
            <v>5391692</v>
          </cell>
          <cell r="H451">
            <v>499428</v>
          </cell>
        </row>
        <row r="452">
          <cell r="A452">
            <v>292700</v>
          </cell>
          <cell r="B452" t="str">
            <v>BA</v>
          </cell>
          <cell r="C452" t="str">
            <v>RIO REAL</v>
          </cell>
          <cell r="D452" t="str">
            <v>292700</v>
          </cell>
          <cell r="E452">
            <v>102706</v>
          </cell>
          <cell r="F452">
            <v>1856237484</v>
          </cell>
          <cell r="G452">
            <v>5039</v>
          </cell>
          <cell r="H452">
            <v>470534406</v>
          </cell>
        </row>
        <row r="453">
          <cell r="A453">
            <v>292710</v>
          </cell>
          <cell r="B453" t="str">
            <v>BA</v>
          </cell>
          <cell r="C453" t="str">
            <v>RODELAS</v>
          </cell>
          <cell r="D453" t="str">
            <v>292710</v>
          </cell>
          <cell r="F453">
            <v>24709890</v>
          </cell>
          <cell r="H453">
            <v>2470989</v>
          </cell>
        </row>
        <row r="454">
          <cell r="A454">
            <v>292720</v>
          </cell>
          <cell r="B454" t="str">
            <v>BA</v>
          </cell>
          <cell r="C454" t="str">
            <v>RUY BARBOSA</v>
          </cell>
          <cell r="D454" t="str">
            <v>292720</v>
          </cell>
          <cell r="E454">
            <v>139578</v>
          </cell>
          <cell r="F454">
            <v>11741054</v>
          </cell>
          <cell r="G454">
            <v>22969</v>
          </cell>
          <cell r="H454">
            <v>1903989</v>
          </cell>
        </row>
        <row r="455">
          <cell r="A455">
            <v>292750</v>
          </cell>
          <cell r="B455" t="str">
            <v>BA</v>
          </cell>
          <cell r="C455" t="str">
            <v>SANTA BÁRBARA</v>
          </cell>
          <cell r="D455" t="str">
            <v>292750</v>
          </cell>
          <cell r="F455">
            <v>4544520</v>
          </cell>
          <cell r="H455">
            <v>454452</v>
          </cell>
        </row>
        <row r="456">
          <cell r="A456">
            <v>292760</v>
          </cell>
          <cell r="B456" t="str">
            <v>BA</v>
          </cell>
          <cell r="C456" t="str">
            <v>SANTA BRÍGIDA</v>
          </cell>
          <cell r="D456" t="str">
            <v>292760</v>
          </cell>
          <cell r="E456">
            <v>26958</v>
          </cell>
          <cell r="F456">
            <v>22918212</v>
          </cell>
          <cell r="G456">
            <v>919</v>
          </cell>
          <cell r="H456">
            <v>2327586</v>
          </cell>
        </row>
        <row r="457">
          <cell r="A457">
            <v>292770</v>
          </cell>
          <cell r="B457" t="str">
            <v>BA</v>
          </cell>
          <cell r="C457" t="str">
            <v>SANTA CRUZ CABRÁLIA</v>
          </cell>
          <cell r="D457" t="str">
            <v>292770</v>
          </cell>
          <cell r="E457">
            <v>37987</v>
          </cell>
          <cell r="F457">
            <v>25851258</v>
          </cell>
          <cell r="G457">
            <v>408</v>
          </cell>
          <cell r="H457">
            <v>2499129</v>
          </cell>
        </row>
        <row r="458">
          <cell r="A458">
            <v>292780</v>
          </cell>
          <cell r="B458" t="str">
            <v>BA</v>
          </cell>
          <cell r="C458" t="str">
            <v>SANTA CRUZ DA VITÓRIA</v>
          </cell>
          <cell r="D458" t="str">
            <v>292780</v>
          </cell>
          <cell r="E458">
            <v>92997</v>
          </cell>
          <cell r="F458">
            <v>2957661</v>
          </cell>
          <cell r="G458">
            <v>3527</v>
          </cell>
          <cell r="H458">
            <v>238740</v>
          </cell>
        </row>
        <row r="459">
          <cell r="A459">
            <v>292790</v>
          </cell>
          <cell r="B459" t="str">
            <v>BA</v>
          </cell>
          <cell r="C459" t="str">
            <v>SANTA INÊS</v>
          </cell>
          <cell r="D459" t="str">
            <v>292790</v>
          </cell>
          <cell r="E459">
            <v>20890</v>
          </cell>
          <cell r="F459">
            <v>6174930</v>
          </cell>
          <cell r="G459">
            <v>1200</v>
          </cell>
          <cell r="H459">
            <v>579675</v>
          </cell>
        </row>
        <row r="460">
          <cell r="A460">
            <v>292805</v>
          </cell>
          <cell r="B460" t="str">
            <v>BA</v>
          </cell>
          <cell r="C460" t="str">
            <v>SANTA LUZIA</v>
          </cell>
          <cell r="D460" t="str">
            <v>292805</v>
          </cell>
          <cell r="E460">
            <v>30841</v>
          </cell>
          <cell r="F460">
            <v>25083224</v>
          </cell>
          <cell r="G460">
            <v>1778</v>
          </cell>
          <cell r="H460">
            <v>2567421</v>
          </cell>
        </row>
        <row r="461">
          <cell r="A461">
            <v>292810</v>
          </cell>
          <cell r="B461" t="str">
            <v>BA</v>
          </cell>
          <cell r="C461" t="str">
            <v>SANTA MARIA DA VITÓRIA</v>
          </cell>
          <cell r="D461" t="str">
            <v>292810</v>
          </cell>
          <cell r="E461">
            <v>15493</v>
          </cell>
          <cell r="F461">
            <v>31911670</v>
          </cell>
          <cell r="G461">
            <v>2129</v>
          </cell>
          <cell r="H461">
            <v>3156246</v>
          </cell>
        </row>
        <row r="462">
          <cell r="A462">
            <v>292850</v>
          </cell>
          <cell r="B462" t="str">
            <v>BA</v>
          </cell>
          <cell r="C462" t="str">
            <v>SANTA TERESINHA</v>
          </cell>
          <cell r="D462" t="str">
            <v>292850</v>
          </cell>
          <cell r="F462">
            <v>18394980</v>
          </cell>
          <cell r="H462">
            <v>1839498</v>
          </cell>
        </row>
        <row r="463">
          <cell r="A463">
            <v>292800</v>
          </cell>
          <cell r="B463" t="str">
            <v>BA</v>
          </cell>
          <cell r="C463" t="str">
            <v>SANTALUZ</v>
          </cell>
          <cell r="D463" t="str">
            <v>292800</v>
          </cell>
          <cell r="E463">
            <v>143967</v>
          </cell>
          <cell r="F463">
            <v>42278476</v>
          </cell>
          <cell r="G463">
            <v>7472</v>
          </cell>
          <cell r="H463">
            <v>4498569</v>
          </cell>
        </row>
        <row r="464">
          <cell r="A464">
            <v>292830</v>
          </cell>
          <cell r="B464" t="str">
            <v>BA</v>
          </cell>
          <cell r="C464" t="str">
            <v>SANTANÓPOLIS</v>
          </cell>
          <cell r="D464" t="str">
            <v>292830</v>
          </cell>
          <cell r="E464">
            <v>14387</v>
          </cell>
          <cell r="F464">
            <v>15613146</v>
          </cell>
          <cell r="G464">
            <v>777</v>
          </cell>
          <cell r="H464">
            <v>1536657</v>
          </cell>
        </row>
        <row r="465">
          <cell r="A465">
            <v>292860</v>
          </cell>
          <cell r="B465" t="str">
            <v>BA</v>
          </cell>
          <cell r="C465" t="str">
            <v>SANTO AMARO</v>
          </cell>
          <cell r="D465" t="str">
            <v>292860</v>
          </cell>
          <cell r="F465">
            <v>14006640</v>
          </cell>
          <cell r="H465">
            <v>1400664</v>
          </cell>
        </row>
        <row r="466">
          <cell r="A466">
            <v>292870</v>
          </cell>
          <cell r="B466" t="str">
            <v>BA</v>
          </cell>
          <cell r="C466" t="str">
            <v>SANTO ANTÔNIO DE JESUS</v>
          </cell>
          <cell r="D466" t="str">
            <v>292870</v>
          </cell>
          <cell r="F466">
            <v>162939558</v>
          </cell>
          <cell r="H466">
            <v>16260519</v>
          </cell>
        </row>
        <row r="467">
          <cell r="A467">
            <v>292880</v>
          </cell>
          <cell r="B467" t="str">
            <v>BA</v>
          </cell>
          <cell r="C467" t="str">
            <v>SANTO ESTÊVÃO</v>
          </cell>
          <cell r="D467" t="str">
            <v>292880</v>
          </cell>
          <cell r="F467">
            <v>22361820</v>
          </cell>
          <cell r="H467">
            <v>2236182</v>
          </cell>
        </row>
        <row r="468">
          <cell r="A468">
            <v>292890</v>
          </cell>
          <cell r="B468" t="str">
            <v>BA</v>
          </cell>
          <cell r="C468" t="str">
            <v>SÃO DESIDÉRIO</v>
          </cell>
          <cell r="D468" t="str">
            <v>292890</v>
          </cell>
          <cell r="E468">
            <v>131092</v>
          </cell>
          <cell r="F468">
            <v>30317909</v>
          </cell>
          <cell r="G468">
            <v>5685</v>
          </cell>
          <cell r="H468">
            <v>2864997</v>
          </cell>
        </row>
        <row r="469">
          <cell r="A469">
            <v>292895</v>
          </cell>
          <cell r="B469" t="str">
            <v>BA</v>
          </cell>
          <cell r="C469" t="str">
            <v>SÃO DOMINGOS</v>
          </cell>
          <cell r="D469" t="str">
            <v>292895</v>
          </cell>
          <cell r="E469">
            <v>27594</v>
          </cell>
          <cell r="F469">
            <v>20579378</v>
          </cell>
          <cell r="G469">
            <v>2010</v>
          </cell>
          <cell r="H469">
            <v>2000526</v>
          </cell>
        </row>
        <row r="470">
          <cell r="A470">
            <v>292910</v>
          </cell>
          <cell r="B470" t="str">
            <v>BA</v>
          </cell>
          <cell r="C470" t="str">
            <v>SÃO FELIPE</v>
          </cell>
          <cell r="D470" t="str">
            <v>292910</v>
          </cell>
          <cell r="F470">
            <v>246289250</v>
          </cell>
          <cell r="H470">
            <v>24629385</v>
          </cell>
        </row>
        <row r="471">
          <cell r="A471">
            <v>292900</v>
          </cell>
          <cell r="B471" t="str">
            <v>BA</v>
          </cell>
          <cell r="C471" t="str">
            <v>SÃO FÉLIX</v>
          </cell>
          <cell r="D471" t="str">
            <v>292900</v>
          </cell>
          <cell r="E471">
            <v>110464</v>
          </cell>
          <cell r="F471">
            <v>23482964</v>
          </cell>
          <cell r="G471">
            <v>3304</v>
          </cell>
          <cell r="H471">
            <v>2532825</v>
          </cell>
        </row>
        <row r="472">
          <cell r="A472">
            <v>292905</v>
          </cell>
          <cell r="B472" t="str">
            <v>BA</v>
          </cell>
          <cell r="C472" t="str">
            <v>SÃO FÉLIX DO CORIBE</v>
          </cell>
          <cell r="D472" t="str">
            <v>292905</v>
          </cell>
          <cell r="E472">
            <v>201</v>
          </cell>
          <cell r="F472">
            <v>32370537</v>
          </cell>
          <cell r="G472">
            <v>25</v>
          </cell>
          <cell r="H472">
            <v>3235404</v>
          </cell>
        </row>
        <row r="473">
          <cell r="A473">
            <v>292920</v>
          </cell>
          <cell r="B473" t="str">
            <v>BA</v>
          </cell>
          <cell r="C473" t="str">
            <v>SÃO FRANCISCO DO CONDE</v>
          </cell>
          <cell r="D473" t="str">
            <v>292920</v>
          </cell>
          <cell r="F473">
            <v>260497868</v>
          </cell>
          <cell r="H473">
            <v>25282422</v>
          </cell>
        </row>
        <row r="474">
          <cell r="A474">
            <v>292925</v>
          </cell>
          <cell r="B474" t="str">
            <v>BA</v>
          </cell>
          <cell r="C474" t="str">
            <v>SÃO GABRIEL</v>
          </cell>
          <cell r="D474" t="str">
            <v>292925</v>
          </cell>
          <cell r="E474">
            <v>879</v>
          </cell>
          <cell r="F474">
            <v>67067803</v>
          </cell>
          <cell r="H474">
            <v>6734487</v>
          </cell>
        </row>
        <row r="475">
          <cell r="A475">
            <v>292937</v>
          </cell>
          <cell r="B475" t="str">
            <v>BA</v>
          </cell>
          <cell r="C475" t="str">
            <v>SÃO JOSÉ DO JACUÍPE</v>
          </cell>
          <cell r="D475" t="str">
            <v>292937</v>
          </cell>
          <cell r="E475">
            <v>25247</v>
          </cell>
          <cell r="F475">
            <v>49336544</v>
          </cell>
          <cell r="G475">
            <v>1086</v>
          </cell>
          <cell r="H475">
            <v>4947534</v>
          </cell>
        </row>
        <row r="476">
          <cell r="A476">
            <v>292940</v>
          </cell>
          <cell r="B476" t="str">
            <v>BA</v>
          </cell>
          <cell r="C476" t="str">
            <v>SÃO MIGUEL DAS MATAS</v>
          </cell>
          <cell r="D476" t="str">
            <v>292940</v>
          </cell>
          <cell r="F476">
            <v>6321030</v>
          </cell>
          <cell r="H476">
            <v>632103</v>
          </cell>
        </row>
        <row r="477">
          <cell r="A477">
            <v>292960</v>
          </cell>
          <cell r="B477" t="str">
            <v>BA</v>
          </cell>
          <cell r="C477" t="str">
            <v>SAPEAÇU</v>
          </cell>
          <cell r="D477" t="str">
            <v>292960</v>
          </cell>
          <cell r="F477">
            <v>21859590</v>
          </cell>
          <cell r="H477">
            <v>2185959</v>
          </cell>
        </row>
        <row r="478">
          <cell r="A478">
            <v>292970</v>
          </cell>
          <cell r="B478" t="str">
            <v>BA</v>
          </cell>
          <cell r="C478" t="str">
            <v>SÁTIRO DIAS</v>
          </cell>
          <cell r="D478" t="str">
            <v>292970</v>
          </cell>
          <cell r="F478">
            <v>27814470</v>
          </cell>
          <cell r="H478">
            <v>2781447</v>
          </cell>
        </row>
        <row r="479">
          <cell r="A479">
            <v>292975</v>
          </cell>
          <cell r="B479" t="str">
            <v>BA</v>
          </cell>
          <cell r="C479" t="str">
            <v>SAUBARA</v>
          </cell>
          <cell r="D479" t="str">
            <v>292975</v>
          </cell>
          <cell r="F479">
            <v>1528290</v>
          </cell>
          <cell r="H479">
            <v>152829</v>
          </cell>
        </row>
        <row r="480">
          <cell r="A480">
            <v>292980</v>
          </cell>
          <cell r="B480" t="str">
            <v>BA</v>
          </cell>
          <cell r="C480" t="str">
            <v>SAÚDE</v>
          </cell>
          <cell r="D480" t="str">
            <v>292980</v>
          </cell>
          <cell r="E480">
            <v>21455</v>
          </cell>
          <cell r="F480">
            <v>788134922</v>
          </cell>
          <cell r="H480">
            <v>78756954</v>
          </cell>
        </row>
        <row r="481">
          <cell r="A481">
            <v>292990</v>
          </cell>
          <cell r="B481" t="str">
            <v>BA</v>
          </cell>
          <cell r="C481" t="str">
            <v>SEABRA</v>
          </cell>
          <cell r="D481" t="str">
            <v>292990</v>
          </cell>
          <cell r="E481">
            <v>357546</v>
          </cell>
          <cell r="F481">
            <v>26440704</v>
          </cell>
          <cell r="G481">
            <v>13990</v>
          </cell>
          <cell r="H481">
            <v>2075214</v>
          </cell>
        </row>
        <row r="482">
          <cell r="A482">
            <v>293000</v>
          </cell>
          <cell r="B482" t="str">
            <v>BA</v>
          </cell>
          <cell r="C482" t="str">
            <v>SEBASTIÃO LARANJEIRAS</v>
          </cell>
          <cell r="D482" t="str">
            <v>293000</v>
          </cell>
          <cell r="E482">
            <v>55400</v>
          </cell>
          <cell r="F482">
            <v>17628994</v>
          </cell>
          <cell r="G482">
            <v>1156</v>
          </cell>
          <cell r="H482">
            <v>1732626</v>
          </cell>
        </row>
        <row r="483">
          <cell r="A483">
            <v>293010</v>
          </cell>
          <cell r="B483" t="str">
            <v>BA</v>
          </cell>
          <cell r="C483" t="str">
            <v>SENHOR DO BONFIM</v>
          </cell>
          <cell r="D483" t="str">
            <v>293010</v>
          </cell>
          <cell r="E483">
            <v>298370</v>
          </cell>
          <cell r="F483">
            <v>100581023</v>
          </cell>
          <cell r="G483">
            <v>3409</v>
          </cell>
          <cell r="H483">
            <v>9761913</v>
          </cell>
        </row>
        <row r="484">
          <cell r="A484">
            <v>293015</v>
          </cell>
          <cell r="B484" t="str">
            <v>BA</v>
          </cell>
          <cell r="C484" t="str">
            <v>SERRA DO RAMALHO</v>
          </cell>
          <cell r="D484" t="str">
            <v>293015</v>
          </cell>
          <cell r="F484">
            <v>15962430</v>
          </cell>
          <cell r="H484">
            <v>1596243</v>
          </cell>
        </row>
        <row r="485">
          <cell r="A485">
            <v>293030</v>
          </cell>
          <cell r="B485" t="str">
            <v>BA</v>
          </cell>
          <cell r="C485" t="str">
            <v>SERRA DOURADA</v>
          </cell>
          <cell r="D485" t="str">
            <v>293030</v>
          </cell>
          <cell r="F485">
            <v>241320300</v>
          </cell>
          <cell r="H485">
            <v>24132030</v>
          </cell>
        </row>
        <row r="486">
          <cell r="A486">
            <v>293040</v>
          </cell>
          <cell r="B486" t="str">
            <v>BA</v>
          </cell>
          <cell r="C486" t="str">
            <v>SERRA PRETA</v>
          </cell>
          <cell r="D486" t="str">
            <v>293040</v>
          </cell>
          <cell r="F486">
            <v>10740390</v>
          </cell>
          <cell r="H486">
            <v>1074039</v>
          </cell>
        </row>
        <row r="487">
          <cell r="A487">
            <v>293050</v>
          </cell>
          <cell r="B487" t="str">
            <v>BA</v>
          </cell>
          <cell r="C487" t="str">
            <v>SERRINHA</v>
          </cell>
          <cell r="D487" t="str">
            <v>293050</v>
          </cell>
          <cell r="E487">
            <v>20652</v>
          </cell>
          <cell r="F487">
            <v>78096949</v>
          </cell>
          <cell r="H487">
            <v>7773828</v>
          </cell>
        </row>
        <row r="488">
          <cell r="A488">
            <v>293060</v>
          </cell>
          <cell r="B488" t="str">
            <v>BA</v>
          </cell>
          <cell r="C488" t="str">
            <v>SERROLÂNDIA</v>
          </cell>
          <cell r="D488" t="str">
            <v>293060</v>
          </cell>
          <cell r="E488">
            <v>25933</v>
          </cell>
          <cell r="F488">
            <v>18311155</v>
          </cell>
          <cell r="G488">
            <v>423</v>
          </cell>
          <cell r="H488">
            <v>1792980</v>
          </cell>
        </row>
        <row r="489">
          <cell r="A489">
            <v>293075</v>
          </cell>
          <cell r="B489" t="str">
            <v>BA</v>
          </cell>
          <cell r="C489" t="str">
            <v>SÍTIO DO MATO</v>
          </cell>
          <cell r="D489" t="str">
            <v>293075</v>
          </cell>
          <cell r="E489">
            <v>12187</v>
          </cell>
          <cell r="F489">
            <v>3165671</v>
          </cell>
          <cell r="G489">
            <v>528</v>
          </cell>
          <cell r="H489">
            <v>283119</v>
          </cell>
        </row>
        <row r="490">
          <cell r="A490">
            <v>293076</v>
          </cell>
          <cell r="B490" t="str">
            <v>BA</v>
          </cell>
          <cell r="C490" t="str">
            <v>SÍTIO DO QUINTO</v>
          </cell>
          <cell r="D490" t="str">
            <v>293076</v>
          </cell>
          <cell r="E490">
            <v>66520</v>
          </cell>
          <cell r="F490">
            <v>14402868</v>
          </cell>
          <cell r="G490">
            <v>1186</v>
          </cell>
          <cell r="H490">
            <v>1428825</v>
          </cell>
        </row>
        <row r="491">
          <cell r="A491">
            <v>293077</v>
          </cell>
          <cell r="B491" t="str">
            <v>BA</v>
          </cell>
          <cell r="C491" t="str">
            <v>SOBRADINHO</v>
          </cell>
          <cell r="D491" t="str">
            <v>293077</v>
          </cell>
          <cell r="E491">
            <v>43414</v>
          </cell>
          <cell r="F491">
            <v>83771830</v>
          </cell>
          <cell r="G491">
            <v>2773</v>
          </cell>
          <cell r="H491">
            <v>8870130</v>
          </cell>
        </row>
        <row r="492">
          <cell r="A492">
            <v>293080</v>
          </cell>
          <cell r="B492" t="str">
            <v>BA</v>
          </cell>
          <cell r="C492" t="str">
            <v>SOUTO SOARES</v>
          </cell>
          <cell r="D492" t="str">
            <v>293080</v>
          </cell>
          <cell r="E492">
            <v>29908</v>
          </cell>
          <cell r="F492">
            <v>92845572</v>
          </cell>
          <cell r="G492">
            <v>2276</v>
          </cell>
          <cell r="H492">
            <v>9271413</v>
          </cell>
        </row>
        <row r="493">
          <cell r="A493">
            <v>293090</v>
          </cell>
          <cell r="B493" t="str">
            <v>BA</v>
          </cell>
          <cell r="C493" t="str">
            <v>TABOCAS DO BREJO VELHO</v>
          </cell>
          <cell r="D493" t="str">
            <v>293090</v>
          </cell>
          <cell r="E493">
            <v>61531</v>
          </cell>
          <cell r="F493">
            <v>147507558</v>
          </cell>
          <cell r="G493">
            <v>3503</v>
          </cell>
          <cell r="H493">
            <v>14639364</v>
          </cell>
        </row>
        <row r="494">
          <cell r="A494">
            <v>293100</v>
          </cell>
          <cell r="B494" t="str">
            <v>BA</v>
          </cell>
          <cell r="C494" t="str">
            <v>TANHAÇU</v>
          </cell>
          <cell r="D494" t="str">
            <v>293100</v>
          </cell>
          <cell r="E494">
            <v>35101</v>
          </cell>
          <cell r="F494">
            <v>4715553</v>
          </cell>
          <cell r="G494">
            <v>170</v>
          </cell>
          <cell r="H494">
            <v>766230</v>
          </cell>
        </row>
        <row r="495">
          <cell r="A495">
            <v>293110</v>
          </cell>
          <cell r="B495" t="str">
            <v>BA</v>
          </cell>
          <cell r="C495" t="str">
            <v>TANQUINHO</v>
          </cell>
          <cell r="D495" t="str">
            <v>293110</v>
          </cell>
          <cell r="E495">
            <v>1443</v>
          </cell>
          <cell r="F495">
            <v>7894920</v>
          </cell>
          <cell r="H495">
            <v>787491</v>
          </cell>
        </row>
        <row r="496">
          <cell r="A496">
            <v>293120</v>
          </cell>
          <cell r="B496" t="str">
            <v>BA</v>
          </cell>
          <cell r="C496" t="str">
            <v>TAPEROÁ</v>
          </cell>
          <cell r="D496" t="str">
            <v>293120</v>
          </cell>
          <cell r="F496">
            <v>9141480</v>
          </cell>
          <cell r="H496">
            <v>914148</v>
          </cell>
        </row>
        <row r="497">
          <cell r="A497">
            <v>293130</v>
          </cell>
          <cell r="B497" t="str">
            <v>BA</v>
          </cell>
          <cell r="C497" t="str">
            <v>TAPIRAMUTÁ</v>
          </cell>
          <cell r="D497" t="str">
            <v>293130</v>
          </cell>
          <cell r="E497">
            <v>675</v>
          </cell>
          <cell r="F497">
            <v>61233393</v>
          </cell>
          <cell r="H497">
            <v>6177979</v>
          </cell>
        </row>
        <row r="498">
          <cell r="A498">
            <v>293135</v>
          </cell>
          <cell r="B498" t="str">
            <v>BA</v>
          </cell>
          <cell r="C498" t="str">
            <v>TEIXEIRA DE FREITAS</v>
          </cell>
          <cell r="D498" t="str">
            <v>293135</v>
          </cell>
          <cell r="F498">
            <v>274122570</v>
          </cell>
          <cell r="H498">
            <v>27412257</v>
          </cell>
        </row>
        <row r="499">
          <cell r="A499">
            <v>293140</v>
          </cell>
          <cell r="B499" t="str">
            <v>BA</v>
          </cell>
          <cell r="C499" t="str">
            <v>TEODORO SAMPAIO</v>
          </cell>
          <cell r="D499" t="str">
            <v>293140</v>
          </cell>
          <cell r="F499">
            <v>7658910</v>
          </cell>
          <cell r="H499">
            <v>765891</v>
          </cell>
        </row>
        <row r="500">
          <cell r="A500">
            <v>293150</v>
          </cell>
          <cell r="B500" t="str">
            <v>BA</v>
          </cell>
          <cell r="C500" t="str">
            <v>TEOFILÂNDIA</v>
          </cell>
          <cell r="D500" t="str">
            <v>293150</v>
          </cell>
          <cell r="F500">
            <v>5099430</v>
          </cell>
          <cell r="H500">
            <v>509943</v>
          </cell>
        </row>
        <row r="501">
          <cell r="A501">
            <v>293160</v>
          </cell>
          <cell r="B501" t="str">
            <v>BA</v>
          </cell>
          <cell r="C501" t="str">
            <v>TEOLÂNDIA</v>
          </cell>
          <cell r="D501" t="str">
            <v>293160</v>
          </cell>
          <cell r="E501">
            <v>17028</v>
          </cell>
          <cell r="F501">
            <v>13831871</v>
          </cell>
          <cell r="G501">
            <v>640</v>
          </cell>
          <cell r="H501">
            <v>1445370</v>
          </cell>
        </row>
        <row r="502">
          <cell r="A502">
            <v>293180</v>
          </cell>
          <cell r="B502" t="str">
            <v>BA</v>
          </cell>
          <cell r="C502" t="str">
            <v>TREMEDAL</v>
          </cell>
          <cell r="D502" t="str">
            <v>293180</v>
          </cell>
          <cell r="E502">
            <v>40418</v>
          </cell>
          <cell r="F502">
            <v>31570034</v>
          </cell>
          <cell r="G502">
            <v>3720</v>
          </cell>
          <cell r="H502">
            <v>3139125</v>
          </cell>
        </row>
        <row r="503">
          <cell r="A503">
            <v>293190</v>
          </cell>
          <cell r="B503" t="str">
            <v>BA</v>
          </cell>
          <cell r="C503" t="str">
            <v>TUCANO</v>
          </cell>
          <cell r="D503" t="str">
            <v>293190</v>
          </cell>
          <cell r="F503">
            <v>5238780</v>
          </cell>
          <cell r="H503">
            <v>523878</v>
          </cell>
        </row>
        <row r="504">
          <cell r="A504">
            <v>293200</v>
          </cell>
          <cell r="B504" t="str">
            <v>BA</v>
          </cell>
          <cell r="C504" t="str">
            <v>UAUÁ</v>
          </cell>
          <cell r="D504" t="str">
            <v>293200</v>
          </cell>
          <cell r="F504">
            <v>22269900</v>
          </cell>
          <cell r="H504">
            <v>2226990</v>
          </cell>
        </row>
        <row r="505">
          <cell r="A505">
            <v>293210</v>
          </cell>
          <cell r="B505" t="str">
            <v>BA</v>
          </cell>
          <cell r="C505" t="str">
            <v>UBAÍRA</v>
          </cell>
          <cell r="D505" t="str">
            <v>293210</v>
          </cell>
          <cell r="F505">
            <v>9190530</v>
          </cell>
          <cell r="H505">
            <v>919053</v>
          </cell>
        </row>
        <row r="506">
          <cell r="A506">
            <v>293220</v>
          </cell>
          <cell r="B506" t="str">
            <v>BA</v>
          </cell>
          <cell r="C506" t="str">
            <v>UBAITABA</v>
          </cell>
          <cell r="D506" t="str">
            <v>293220</v>
          </cell>
          <cell r="E506">
            <v>40874</v>
          </cell>
          <cell r="F506">
            <v>84167680</v>
          </cell>
          <cell r="H506">
            <v>8393169</v>
          </cell>
        </row>
        <row r="507">
          <cell r="A507">
            <v>293230</v>
          </cell>
          <cell r="B507" t="str">
            <v>BA</v>
          </cell>
          <cell r="C507" t="str">
            <v>UBATÃ</v>
          </cell>
          <cell r="D507" t="str">
            <v>293230</v>
          </cell>
          <cell r="E507">
            <v>48414</v>
          </cell>
          <cell r="F507">
            <v>21370307</v>
          </cell>
          <cell r="G507">
            <v>1840</v>
          </cell>
          <cell r="H507">
            <v>2199828</v>
          </cell>
        </row>
        <row r="508">
          <cell r="A508">
            <v>293240</v>
          </cell>
          <cell r="B508" t="str">
            <v>BA</v>
          </cell>
          <cell r="C508" t="str">
            <v>UIBAÍ</v>
          </cell>
          <cell r="D508" t="str">
            <v>293240</v>
          </cell>
          <cell r="E508">
            <v>92378</v>
          </cell>
          <cell r="F508">
            <v>5578892</v>
          </cell>
          <cell r="G508">
            <v>4538</v>
          </cell>
          <cell r="H508">
            <v>691380</v>
          </cell>
        </row>
        <row r="509">
          <cell r="A509">
            <v>293250</v>
          </cell>
          <cell r="B509" t="str">
            <v>BA</v>
          </cell>
          <cell r="C509" t="str">
            <v>UNA</v>
          </cell>
          <cell r="D509" t="str">
            <v>293250</v>
          </cell>
          <cell r="F509">
            <v>8955600</v>
          </cell>
          <cell r="H509">
            <v>895560</v>
          </cell>
        </row>
        <row r="510">
          <cell r="A510">
            <v>293260</v>
          </cell>
          <cell r="B510" t="str">
            <v>BA</v>
          </cell>
          <cell r="C510" t="str">
            <v>URANDI</v>
          </cell>
          <cell r="D510" t="str">
            <v>293260</v>
          </cell>
          <cell r="E510">
            <v>150</v>
          </cell>
          <cell r="F510">
            <v>47738300</v>
          </cell>
          <cell r="H510">
            <v>4913832</v>
          </cell>
        </row>
        <row r="511">
          <cell r="A511">
            <v>293280</v>
          </cell>
          <cell r="B511" t="str">
            <v>BA</v>
          </cell>
          <cell r="C511" t="str">
            <v>UTINGA</v>
          </cell>
          <cell r="D511" t="str">
            <v>293280</v>
          </cell>
          <cell r="E511">
            <v>35597</v>
          </cell>
          <cell r="F511">
            <v>1087358</v>
          </cell>
          <cell r="G511">
            <v>540</v>
          </cell>
          <cell r="H511">
            <v>113670</v>
          </cell>
        </row>
        <row r="512">
          <cell r="A512">
            <v>293290</v>
          </cell>
          <cell r="B512" t="str">
            <v>BA</v>
          </cell>
          <cell r="C512" t="str">
            <v>VALENÇA</v>
          </cell>
          <cell r="D512" t="str">
            <v>293290</v>
          </cell>
          <cell r="F512">
            <v>54957194</v>
          </cell>
          <cell r="H512">
            <v>6281775</v>
          </cell>
        </row>
        <row r="513">
          <cell r="A513">
            <v>293305</v>
          </cell>
          <cell r="B513" t="str">
            <v>BA</v>
          </cell>
          <cell r="C513" t="str">
            <v>VÁRZEA DA ROÇA</v>
          </cell>
          <cell r="D513" t="str">
            <v>293305</v>
          </cell>
          <cell r="E513">
            <v>86988</v>
          </cell>
          <cell r="F513">
            <v>21673896</v>
          </cell>
          <cell r="G513">
            <v>3503</v>
          </cell>
          <cell r="H513">
            <v>2291253</v>
          </cell>
        </row>
        <row r="514">
          <cell r="A514">
            <v>293310</v>
          </cell>
          <cell r="B514" t="str">
            <v>BA</v>
          </cell>
          <cell r="C514" t="str">
            <v>VÁRZEA DO POÇO</v>
          </cell>
          <cell r="D514" t="str">
            <v>293310</v>
          </cell>
          <cell r="E514">
            <v>98681</v>
          </cell>
          <cell r="F514">
            <v>23526559</v>
          </cell>
          <cell r="G514">
            <v>2660</v>
          </cell>
          <cell r="H514">
            <v>2213136</v>
          </cell>
        </row>
        <row r="515">
          <cell r="A515">
            <v>293315</v>
          </cell>
          <cell r="B515" t="str">
            <v>BA</v>
          </cell>
          <cell r="C515" t="str">
            <v>VÁRZEA NOVA</v>
          </cell>
          <cell r="D515" t="str">
            <v>293315</v>
          </cell>
          <cell r="E515">
            <v>50207</v>
          </cell>
          <cell r="F515">
            <v>4715399</v>
          </cell>
          <cell r="G515">
            <v>1146</v>
          </cell>
          <cell r="H515">
            <v>395751</v>
          </cell>
        </row>
        <row r="516">
          <cell r="A516">
            <v>293317</v>
          </cell>
          <cell r="B516" t="str">
            <v>BA</v>
          </cell>
          <cell r="C516" t="str">
            <v>VARZEDO</v>
          </cell>
          <cell r="D516" t="str">
            <v>293317</v>
          </cell>
          <cell r="E516">
            <v>16782</v>
          </cell>
          <cell r="F516">
            <v>9856342</v>
          </cell>
          <cell r="G516">
            <v>662</v>
          </cell>
          <cell r="H516">
            <v>952956</v>
          </cell>
        </row>
        <row r="517">
          <cell r="A517">
            <v>293320</v>
          </cell>
          <cell r="B517" t="str">
            <v>BA</v>
          </cell>
          <cell r="C517" t="str">
            <v>VERA CRUZ</v>
          </cell>
          <cell r="D517" t="str">
            <v>293320</v>
          </cell>
          <cell r="F517">
            <v>11255310</v>
          </cell>
          <cell r="H517">
            <v>1125531</v>
          </cell>
        </row>
        <row r="518">
          <cell r="A518">
            <v>293330</v>
          </cell>
          <cell r="B518" t="str">
            <v>BA</v>
          </cell>
          <cell r="C518" t="str">
            <v>VITÓRIA DA CONQUISTA</v>
          </cell>
          <cell r="D518" t="str">
            <v>293330</v>
          </cell>
          <cell r="E518">
            <v>2432449</v>
          </cell>
          <cell r="F518">
            <v>503689349</v>
          </cell>
          <cell r="G518">
            <v>105637</v>
          </cell>
          <cell r="H518">
            <v>43486473</v>
          </cell>
        </row>
        <row r="519">
          <cell r="A519">
            <v>293340</v>
          </cell>
          <cell r="B519" t="str">
            <v>BA</v>
          </cell>
          <cell r="C519" t="str">
            <v>WAGNER</v>
          </cell>
          <cell r="D519" t="str">
            <v>293340</v>
          </cell>
          <cell r="F519">
            <v>2425890</v>
          </cell>
          <cell r="H519">
            <v>242589</v>
          </cell>
        </row>
        <row r="520">
          <cell r="A520">
            <v>293345</v>
          </cell>
          <cell r="B520" t="str">
            <v>BA</v>
          </cell>
          <cell r="C520" t="str">
            <v>WANDERLEY</v>
          </cell>
          <cell r="D520" t="str">
            <v>293345</v>
          </cell>
          <cell r="F520">
            <v>4514460</v>
          </cell>
          <cell r="H520">
            <v>451446</v>
          </cell>
        </row>
        <row r="521">
          <cell r="A521">
            <v>293360</v>
          </cell>
          <cell r="B521" t="str">
            <v>BA</v>
          </cell>
          <cell r="C521" t="str">
            <v>XIQUE-XIQUE</v>
          </cell>
          <cell r="D521" t="str">
            <v>293360</v>
          </cell>
          <cell r="F521">
            <v>2726010</v>
          </cell>
          <cell r="H521">
            <v>272601</v>
          </cell>
        </row>
        <row r="522">
          <cell r="A522">
            <v>230010</v>
          </cell>
          <cell r="B522" t="str">
            <v>CE</v>
          </cell>
          <cell r="C522" t="str">
            <v>ABAIARA</v>
          </cell>
          <cell r="D522" t="str">
            <v>230010</v>
          </cell>
          <cell r="F522">
            <v>15459120</v>
          </cell>
          <cell r="H522">
            <v>1545912</v>
          </cell>
        </row>
        <row r="523">
          <cell r="A523">
            <v>230015</v>
          </cell>
          <cell r="B523" t="str">
            <v>CE</v>
          </cell>
          <cell r="C523" t="str">
            <v>ACARAPE</v>
          </cell>
          <cell r="D523" t="str">
            <v>230015</v>
          </cell>
          <cell r="E523">
            <v>5122</v>
          </cell>
          <cell r="F523">
            <v>33520218</v>
          </cell>
          <cell r="H523">
            <v>3407712</v>
          </cell>
        </row>
        <row r="524">
          <cell r="A524">
            <v>230020</v>
          </cell>
          <cell r="B524" t="str">
            <v>CE</v>
          </cell>
          <cell r="C524" t="str">
            <v>ACARAÚ</v>
          </cell>
          <cell r="D524" t="str">
            <v>230020</v>
          </cell>
          <cell r="E524">
            <v>290114</v>
          </cell>
          <cell r="F524">
            <v>105140694</v>
          </cell>
          <cell r="G524">
            <v>5835</v>
          </cell>
          <cell r="H524">
            <v>9792549</v>
          </cell>
        </row>
        <row r="525">
          <cell r="A525">
            <v>230030</v>
          </cell>
          <cell r="B525" t="str">
            <v>CE</v>
          </cell>
          <cell r="C525" t="str">
            <v>ACOPIARA</v>
          </cell>
          <cell r="D525" t="str">
            <v>230030</v>
          </cell>
          <cell r="F525">
            <v>1887476</v>
          </cell>
          <cell r="H525">
            <v>189909</v>
          </cell>
        </row>
        <row r="526">
          <cell r="A526">
            <v>230040</v>
          </cell>
          <cell r="B526" t="str">
            <v>CE</v>
          </cell>
          <cell r="C526" t="str">
            <v>AIUABA</v>
          </cell>
          <cell r="D526" t="str">
            <v>230040</v>
          </cell>
          <cell r="E526">
            <v>79438</v>
          </cell>
          <cell r="F526">
            <v>39334800</v>
          </cell>
          <cell r="G526">
            <v>1955</v>
          </cell>
          <cell r="H526">
            <v>3747471</v>
          </cell>
        </row>
        <row r="527">
          <cell r="A527">
            <v>230050</v>
          </cell>
          <cell r="B527" t="str">
            <v>CE</v>
          </cell>
          <cell r="C527" t="str">
            <v>ALCÂNTARAS</v>
          </cell>
          <cell r="D527" t="str">
            <v>230050</v>
          </cell>
          <cell r="E527">
            <v>87963</v>
          </cell>
          <cell r="F527">
            <v>8701435</v>
          </cell>
          <cell r="G527">
            <v>3773</v>
          </cell>
          <cell r="H527">
            <v>613587</v>
          </cell>
        </row>
        <row r="528">
          <cell r="A528">
            <v>230060</v>
          </cell>
          <cell r="B528" t="str">
            <v>CE</v>
          </cell>
          <cell r="C528" t="str">
            <v>ALTANEIRA</v>
          </cell>
          <cell r="D528" t="str">
            <v>230060</v>
          </cell>
          <cell r="E528">
            <v>118042</v>
          </cell>
          <cell r="F528">
            <v>12155200</v>
          </cell>
          <cell r="G528">
            <v>3215</v>
          </cell>
          <cell r="H528">
            <v>1164354</v>
          </cell>
        </row>
        <row r="529">
          <cell r="A529">
            <v>230070</v>
          </cell>
          <cell r="B529" t="str">
            <v>CE</v>
          </cell>
          <cell r="C529" t="str">
            <v>ALTO SANTO</v>
          </cell>
          <cell r="D529" t="str">
            <v>230070</v>
          </cell>
          <cell r="E529">
            <v>114180</v>
          </cell>
          <cell r="F529">
            <v>16859766</v>
          </cell>
          <cell r="G529">
            <v>5115</v>
          </cell>
          <cell r="H529">
            <v>1544318</v>
          </cell>
        </row>
        <row r="530">
          <cell r="A530">
            <v>230075</v>
          </cell>
          <cell r="B530" t="str">
            <v>CE</v>
          </cell>
          <cell r="C530" t="str">
            <v>AMONTADA</v>
          </cell>
          <cell r="D530" t="str">
            <v>230075</v>
          </cell>
          <cell r="E530">
            <v>268161</v>
          </cell>
          <cell r="F530">
            <v>102552927</v>
          </cell>
          <cell r="G530">
            <v>13874</v>
          </cell>
          <cell r="H530">
            <v>8432564</v>
          </cell>
        </row>
        <row r="531">
          <cell r="A531">
            <v>230080</v>
          </cell>
          <cell r="B531" t="str">
            <v>CE</v>
          </cell>
          <cell r="C531" t="str">
            <v>ANTONINA DO NORTE</v>
          </cell>
          <cell r="D531" t="str">
            <v>230080</v>
          </cell>
          <cell r="E531">
            <v>3961</v>
          </cell>
          <cell r="F531">
            <v>7242374</v>
          </cell>
          <cell r="H531">
            <v>874902</v>
          </cell>
        </row>
        <row r="532">
          <cell r="A532">
            <v>230090</v>
          </cell>
          <cell r="B532" t="str">
            <v>CE</v>
          </cell>
          <cell r="C532" t="str">
            <v>APUIARÉS</v>
          </cell>
          <cell r="D532" t="str">
            <v>230090</v>
          </cell>
          <cell r="E532">
            <v>18204</v>
          </cell>
          <cell r="F532">
            <v>10599609</v>
          </cell>
          <cell r="G532">
            <v>120</v>
          </cell>
          <cell r="H532">
            <v>703770</v>
          </cell>
        </row>
        <row r="533">
          <cell r="A533">
            <v>230100</v>
          </cell>
          <cell r="B533" t="str">
            <v>CE</v>
          </cell>
          <cell r="C533" t="str">
            <v>AQUIRAZ</v>
          </cell>
          <cell r="D533" t="str">
            <v>230100</v>
          </cell>
          <cell r="F533">
            <v>130704838</v>
          </cell>
          <cell r="H533">
            <v>11039409</v>
          </cell>
        </row>
        <row r="534">
          <cell r="A534">
            <v>230110</v>
          </cell>
          <cell r="B534" t="str">
            <v>CE</v>
          </cell>
          <cell r="C534" t="str">
            <v>ARACATI</v>
          </cell>
          <cell r="D534" t="str">
            <v>230110</v>
          </cell>
          <cell r="E534">
            <v>552277</v>
          </cell>
          <cell r="F534">
            <v>51707743</v>
          </cell>
          <cell r="G534">
            <v>17600</v>
          </cell>
          <cell r="H534">
            <v>4489101</v>
          </cell>
        </row>
        <row r="535">
          <cell r="A535">
            <v>230120</v>
          </cell>
          <cell r="B535" t="str">
            <v>CE</v>
          </cell>
          <cell r="C535" t="str">
            <v>ARACOIABA</v>
          </cell>
          <cell r="D535" t="str">
            <v>230120</v>
          </cell>
          <cell r="E535">
            <v>76633</v>
          </cell>
          <cell r="F535">
            <v>41660774</v>
          </cell>
          <cell r="G535">
            <v>3296</v>
          </cell>
          <cell r="H535">
            <v>4151592</v>
          </cell>
        </row>
        <row r="536">
          <cell r="A536">
            <v>230125</v>
          </cell>
          <cell r="B536" t="str">
            <v>CE</v>
          </cell>
          <cell r="C536" t="str">
            <v>ARARENDÁ</v>
          </cell>
          <cell r="D536" t="str">
            <v>230125</v>
          </cell>
          <cell r="E536">
            <v>46402</v>
          </cell>
          <cell r="F536">
            <v>54391228</v>
          </cell>
          <cell r="G536">
            <v>499</v>
          </cell>
          <cell r="H536">
            <v>5058372</v>
          </cell>
        </row>
        <row r="537">
          <cell r="A537">
            <v>230130</v>
          </cell>
          <cell r="B537" t="str">
            <v>CE</v>
          </cell>
          <cell r="C537" t="str">
            <v>ARARIPE</v>
          </cell>
          <cell r="D537" t="str">
            <v>230130</v>
          </cell>
          <cell r="E537">
            <v>60843</v>
          </cell>
          <cell r="F537">
            <v>34579703</v>
          </cell>
          <cell r="G537">
            <v>4005</v>
          </cell>
          <cell r="H537">
            <v>3034747</v>
          </cell>
        </row>
        <row r="538">
          <cell r="A538">
            <v>230140</v>
          </cell>
          <cell r="B538" t="str">
            <v>CE</v>
          </cell>
          <cell r="C538" t="str">
            <v>ARATUBA</v>
          </cell>
          <cell r="D538" t="str">
            <v>230140</v>
          </cell>
          <cell r="E538">
            <v>196232</v>
          </cell>
          <cell r="F538">
            <v>13743232</v>
          </cell>
          <cell r="G538">
            <v>4647</v>
          </cell>
          <cell r="H538">
            <v>1278693</v>
          </cell>
        </row>
        <row r="539">
          <cell r="A539">
            <v>230150</v>
          </cell>
          <cell r="B539" t="str">
            <v>CE</v>
          </cell>
          <cell r="C539" t="str">
            <v>ARNEIROZ</v>
          </cell>
          <cell r="D539" t="str">
            <v>230150</v>
          </cell>
          <cell r="E539">
            <v>95210</v>
          </cell>
          <cell r="F539">
            <v>8659191</v>
          </cell>
          <cell r="G539">
            <v>2847</v>
          </cell>
          <cell r="H539">
            <v>863737</v>
          </cell>
        </row>
        <row r="540">
          <cell r="A540">
            <v>230160</v>
          </cell>
          <cell r="B540" t="str">
            <v>CE</v>
          </cell>
          <cell r="C540" t="str">
            <v>ASSARÉ</v>
          </cell>
          <cell r="D540" t="str">
            <v>230160</v>
          </cell>
          <cell r="E540">
            <v>97386</v>
          </cell>
          <cell r="F540">
            <v>27568949</v>
          </cell>
          <cell r="G540">
            <v>1750</v>
          </cell>
          <cell r="H540">
            <v>2470275</v>
          </cell>
        </row>
        <row r="541">
          <cell r="A541">
            <v>230170</v>
          </cell>
          <cell r="B541" t="str">
            <v>CE</v>
          </cell>
          <cell r="C541" t="str">
            <v>AURORA</v>
          </cell>
          <cell r="D541" t="str">
            <v>230170</v>
          </cell>
          <cell r="F541">
            <v>73785404</v>
          </cell>
          <cell r="H541">
            <v>6894174</v>
          </cell>
        </row>
        <row r="542">
          <cell r="A542">
            <v>230180</v>
          </cell>
          <cell r="B542" t="str">
            <v>CE</v>
          </cell>
          <cell r="C542" t="str">
            <v>BAIXIO</v>
          </cell>
          <cell r="D542" t="str">
            <v>230180</v>
          </cell>
          <cell r="F542">
            <v>4680816</v>
          </cell>
          <cell r="H542">
            <v>468969</v>
          </cell>
        </row>
        <row r="543">
          <cell r="A543">
            <v>230185</v>
          </cell>
          <cell r="B543" t="str">
            <v>CE</v>
          </cell>
          <cell r="C543" t="str">
            <v>BANABUIÚ</v>
          </cell>
          <cell r="D543" t="str">
            <v>230185</v>
          </cell>
          <cell r="E543">
            <v>228968</v>
          </cell>
          <cell r="F543">
            <v>33702973</v>
          </cell>
          <cell r="G543">
            <v>12167</v>
          </cell>
          <cell r="H543">
            <v>2886411</v>
          </cell>
        </row>
        <row r="544">
          <cell r="A544">
            <v>230190</v>
          </cell>
          <cell r="B544" t="str">
            <v>CE</v>
          </cell>
          <cell r="C544" t="str">
            <v>BARBALHA</v>
          </cell>
          <cell r="D544" t="str">
            <v>230190</v>
          </cell>
          <cell r="E544">
            <v>451593</v>
          </cell>
          <cell r="F544">
            <v>144079160</v>
          </cell>
          <cell r="G544">
            <v>11811</v>
          </cell>
          <cell r="H544">
            <v>13551879</v>
          </cell>
        </row>
        <row r="545">
          <cell r="A545">
            <v>230195</v>
          </cell>
          <cell r="B545" t="str">
            <v>CE</v>
          </cell>
          <cell r="C545" t="str">
            <v>BARREIRA</v>
          </cell>
          <cell r="D545" t="str">
            <v>230195</v>
          </cell>
          <cell r="E545">
            <v>16898</v>
          </cell>
          <cell r="F545">
            <v>11447430</v>
          </cell>
          <cell r="H545">
            <v>1569975</v>
          </cell>
        </row>
        <row r="546">
          <cell r="A546">
            <v>230200</v>
          </cell>
          <cell r="B546" t="str">
            <v>CE</v>
          </cell>
          <cell r="C546" t="str">
            <v>BARRO</v>
          </cell>
          <cell r="D546" t="str">
            <v>230200</v>
          </cell>
          <cell r="E546">
            <v>188604</v>
          </cell>
          <cell r="F546">
            <v>24640249</v>
          </cell>
          <cell r="G546">
            <v>7067</v>
          </cell>
          <cell r="H546">
            <v>2132856</v>
          </cell>
        </row>
        <row r="547">
          <cell r="A547">
            <v>230205</v>
          </cell>
          <cell r="B547" t="str">
            <v>CE</v>
          </cell>
          <cell r="C547" t="str">
            <v>BARROQUINHA</v>
          </cell>
          <cell r="D547" t="str">
            <v>230205</v>
          </cell>
          <cell r="E547">
            <v>2511</v>
          </cell>
          <cell r="F547">
            <v>6538415</v>
          </cell>
          <cell r="G547">
            <v>152</v>
          </cell>
          <cell r="H547">
            <v>320676</v>
          </cell>
        </row>
        <row r="548">
          <cell r="A548">
            <v>230210</v>
          </cell>
          <cell r="B548" t="str">
            <v>CE</v>
          </cell>
          <cell r="C548" t="str">
            <v>BATURITÉ</v>
          </cell>
          <cell r="D548" t="str">
            <v>230210</v>
          </cell>
          <cell r="E548">
            <v>320021</v>
          </cell>
          <cell r="F548">
            <v>50350207</v>
          </cell>
          <cell r="G548">
            <v>12139</v>
          </cell>
          <cell r="H548">
            <v>4423173</v>
          </cell>
        </row>
        <row r="549">
          <cell r="A549">
            <v>230220</v>
          </cell>
          <cell r="B549" t="str">
            <v>CE</v>
          </cell>
          <cell r="C549" t="str">
            <v>BEBERIBE</v>
          </cell>
          <cell r="D549" t="str">
            <v>230220</v>
          </cell>
          <cell r="E549">
            <v>282122</v>
          </cell>
          <cell r="F549">
            <v>32161653</v>
          </cell>
          <cell r="G549">
            <v>11897</v>
          </cell>
          <cell r="H549">
            <v>2455362</v>
          </cell>
        </row>
        <row r="550">
          <cell r="A550">
            <v>230230</v>
          </cell>
          <cell r="B550" t="str">
            <v>CE</v>
          </cell>
          <cell r="C550" t="str">
            <v>BELA CRUZ</v>
          </cell>
          <cell r="D550" t="str">
            <v>230230</v>
          </cell>
          <cell r="E550">
            <v>15657</v>
          </cell>
          <cell r="F550">
            <v>21186934</v>
          </cell>
          <cell r="G550">
            <v>59</v>
          </cell>
          <cell r="H550">
            <v>1822020</v>
          </cell>
        </row>
        <row r="551">
          <cell r="A551">
            <v>230240</v>
          </cell>
          <cell r="B551" t="str">
            <v>CE</v>
          </cell>
          <cell r="C551" t="str">
            <v>BOA VIAGEM</v>
          </cell>
          <cell r="D551" t="str">
            <v>230240</v>
          </cell>
          <cell r="E551">
            <v>332723</v>
          </cell>
          <cell r="F551">
            <v>78810474</v>
          </cell>
          <cell r="G551">
            <v>5855</v>
          </cell>
          <cell r="H551">
            <v>7328667</v>
          </cell>
        </row>
        <row r="552">
          <cell r="A552">
            <v>230250</v>
          </cell>
          <cell r="B552" t="str">
            <v>CE</v>
          </cell>
          <cell r="C552" t="str">
            <v>BREJO SANTO</v>
          </cell>
          <cell r="D552" t="str">
            <v>230250</v>
          </cell>
          <cell r="E552">
            <v>419816</v>
          </cell>
          <cell r="F552">
            <v>39965102</v>
          </cell>
          <cell r="G552">
            <v>11803</v>
          </cell>
          <cell r="H552">
            <v>4148931</v>
          </cell>
        </row>
        <row r="553">
          <cell r="A553">
            <v>230260</v>
          </cell>
          <cell r="B553" t="str">
            <v>CE</v>
          </cell>
          <cell r="C553" t="str">
            <v>CAMOCIM</v>
          </cell>
          <cell r="D553" t="str">
            <v>230260</v>
          </cell>
          <cell r="E553">
            <v>7032</v>
          </cell>
          <cell r="F553">
            <v>134462850</v>
          </cell>
          <cell r="G553">
            <v>1484</v>
          </cell>
          <cell r="H553">
            <v>13826808</v>
          </cell>
        </row>
        <row r="554">
          <cell r="A554">
            <v>230270</v>
          </cell>
          <cell r="B554" t="str">
            <v>CE</v>
          </cell>
          <cell r="C554" t="str">
            <v>CAMPOS SALES</v>
          </cell>
          <cell r="D554" t="str">
            <v>230270</v>
          </cell>
          <cell r="E554">
            <v>5621</v>
          </cell>
          <cell r="F554">
            <v>323616992</v>
          </cell>
          <cell r="H554">
            <v>33102792</v>
          </cell>
        </row>
        <row r="555">
          <cell r="A555">
            <v>230280</v>
          </cell>
          <cell r="B555" t="str">
            <v>CE</v>
          </cell>
          <cell r="C555" t="str">
            <v>CANINDÉ</v>
          </cell>
          <cell r="D555" t="str">
            <v>230280</v>
          </cell>
          <cell r="E555">
            <v>555048</v>
          </cell>
          <cell r="F555">
            <v>138298532</v>
          </cell>
          <cell r="G555">
            <v>5894</v>
          </cell>
          <cell r="H555">
            <v>7769076</v>
          </cell>
        </row>
        <row r="556">
          <cell r="A556">
            <v>230290</v>
          </cell>
          <cell r="B556" t="str">
            <v>CE</v>
          </cell>
          <cell r="C556" t="str">
            <v>CAPISTRANO</v>
          </cell>
          <cell r="D556" t="str">
            <v>230290</v>
          </cell>
          <cell r="E556">
            <v>43629</v>
          </cell>
          <cell r="F556">
            <v>16868987</v>
          </cell>
          <cell r="G556">
            <v>1417</v>
          </cell>
          <cell r="H556">
            <v>1363518</v>
          </cell>
        </row>
        <row r="557">
          <cell r="A557">
            <v>230300</v>
          </cell>
          <cell r="B557" t="str">
            <v>CE</v>
          </cell>
          <cell r="C557" t="str">
            <v>CARIDADE</v>
          </cell>
          <cell r="D557" t="str">
            <v>230300</v>
          </cell>
          <cell r="E557">
            <v>3241</v>
          </cell>
          <cell r="F557">
            <v>17160926</v>
          </cell>
          <cell r="G557">
            <v>285</v>
          </cell>
          <cell r="H557">
            <v>1561146</v>
          </cell>
        </row>
        <row r="558">
          <cell r="A558">
            <v>230310</v>
          </cell>
          <cell r="B558" t="str">
            <v>CE</v>
          </cell>
          <cell r="C558" t="str">
            <v>CARIRÉ</v>
          </cell>
          <cell r="D558" t="str">
            <v>230310</v>
          </cell>
          <cell r="F558">
            <v>5091009</v>
          </cell>
          <cell r="G558">
            <v>2780</v>
          </cell>
          <cell r="H558">
            <v>1736892</v>
          </cell>
        </row>
        <row r="559">
          <cell r="A559">
            <v>230320</v>
          </cell>
          <cell r="B559" t="str">
            <v>CE</v>
          </cell>
          <cell r="C559" t="str">
            <v>CARIRIAÇU</v>
          </cell>
          <cell r="D559" t="str">
            <v>230320</v>
          </cell>
          <cell r="E559">
            <v>195696</v>
          </cell>
          <cell r="F559">
            <v>17041173</v>
          </cell>
          <cell r="G559">
            <v>4784</v>
          </cell>
          <cell r="H559">
            <v>1441989</v>
          </cell>
        </row>
        <row r="560">
          <cell r="A560">
            <v>230330</v>
          </cell>
          <cell r="B560" t="str">
            <v>CE</v>
          </cell>
          <cell r="C560" t="str">
            <v>CARIÚS</v>
          </cell>
          <cell r="D560" t="str">
            <v>230330</v>
          </cell>
          <cell r="F560">
            <v>3418050</v>
          </cell>
          <cell r="H560">
            <v>341805</v>
          </cell>
        </row>
        <row r="561">
          <cell r="A561">
            <v>230340</v>
          </cell>
          <cell r="B561" t="str">
            <v>CE</v>
          </cell>
          <cell r="C561" t="str">
            <v>CARNAUBAL</v>
          </cell>
          <cell r="D561" t="str">
            <v>230340</v>
          </cell>
          <cell r="E561">
            <v>122939</v>
          </cell>
          <cell r="F561">
            <v>20894706</v>
          </cell>
          <cell r="G561">
            <v>2761</v>
          </cell>
          <cell r="H561">
            <v>2147997</v>
          </cell>
        </row>
        <row r="562">
          <cell r="A562">
            <v>230350</v>
          </cell>
          <cell r="B562" t="str">
            <v>CE</v>
          </cell>
          <cell r="C562" t="str">
            <v>CASCAVEL</v>
          </cell>
          <cell r="D562" t="str">
            <v>230350</v>
          </cell>
          <cell r="E562">
            <v>235710</v>
          </cell>
          <cell r="F562">
            <v>61912572</v>
          </cell>
          <cell r="G562">
            <v>7044</v>
          </cell>
          <cell r="H562">
            <v>5989506</v>
          </cell>
        </row>
        <row r="563">
          <cell r="A563">
            <v>230360</v>
          </cell>
          <cell r="B563" t="str">
            <v>CE</v>
          </cell>
          <cell r="C563" t="str">
            <v>CATARINA</v>
          </cell>
          <cell r="D563" t="str">
            <v>230360</v>
          </cell>
          <cell r="E563">
            <v>73223</v>
          </cell>
          <cell r="F563">
            <v>24166393</v>
          </cell>
          <cell r="G563">
            <v>1364</v>
          </cell>
          <cell r="H563">
            <v>2309829</v>
          </cell>
        </row>
        <row r="564">
          <cell r="A564">
            <v>230365</v>
          </cell>
          <cell r="B564" t="str">
            <v>CE</v>
          </cell>
          <cell r="C564" t="str">
            <v>CATUNDA</v>
          </cell>
          <cell r="D564" t="str">
            <v>230365</v>
          </cell>
          <cell r="E564">
            <v>77902</v>
          </cell>
          <cell r="F564">
            <v>36315554</v>
          </cell>
          <cell r="G564">
            <v>1525</v>
          </cell>
          <cell r="H564">
            <v>3517854</v>
          </cell>
        </row>
        <row r="565">
          <cell r="A565">
            <v>230370</v>
          </cell>
          <cell r="B565" t="str">
            <v>CE</v>
          </cell>
          <cell r="C565" t="str">
            <v>CAUCAIA</v>
          </cell>
          <cell r="D565" t="str">
            <v>230370</v>
          </cell>
          <cell r="E565">
            <v>251363</v>
          </cell>
          <cell r="F565">
            <v>289223147</v>
          </cell>
          <cell r="G565">
            <v>10979</v>
          </cell>
          <cell r="H565">
            <v>19706115</v>
          </cell>
        </row>
        <row r="566">
          <cell r="A566">
            <v>230380</v>
          </cell>
          <cell r="B566" t="str">
            <v>CE</v>
          </cell>
          <cell r="C566" t="str">
            <v>CEDRO</v>
          </cell>
          <cell r="D566" t="str">
            <v>230380</v>
          </cell>
          <cell r="E566">
            <v>298417</v>
          </cell>
          <cell r="F566">
            <v>35098319</v>
          </cell>
          <cell r="G566">
            <v>7258</v>
          </cell>
          <cell r="H566">
            <v>2966109</v>
          </cell>
        </row>
        <row r="567">
          <cell r="A567">
            <v>230390</v>
          </cell>
          <cell r="B567" t="str">
            <v>CE</v>
          </cell>
          <cell r="C567" t="str">
            <v>CHAVAL</v>
          </cell>
          <cell r="D567" t="str">
            <v>230390</v>
          </cell>
          <cell r="E567">
            <v>159395</v>
          </cell>
          <cell r="F567">
            <v>25459586</v>
          </cell>
          <cell r="G567">
            <v>4589</v>
          </cell>
          <cell r="H567">
            <v>2256975</v>
          </cell>
        </row>
        <row r="568">
          <cell r="A568">
            <v>230393</v>
          </cell>
          <cell r="B568" t="str">
            <v>CE</v>
          </cell>
          <cell r="C568" t="str">
            <v>CHORÓ</v>
          </cell>
          <cell r="D568" t="str">
            <v>230393</v>
          </cell>
          <cell r="E568">
            <v>30142</v>
          </cell>
          <cell r="F568">
            <v>26865062</v>
          </cell>
          <cell r="G568">
            <v>2906</v>
          </cell>
          <cell r="H568">
            <v>2681616</v>
          </cell>
        </row>
        <row r="569">
          <cell r="A569">
            <v>230395</v>
          </cell>
          <cell r="B569" t="str">
            <v>CE</v>
          </cell>
          <cell r="C569" t="str">
            <v>CHOROZINHO</v>
          </cell>
          <cell r="D569" t="str">
            <v>230395</v>
          </cell>
          <cell r="E569">
            <v>101437</v>
          </cell>
          <cell r="F569">
            <v>99148806</v>
          </cell>
          <cell r="G569">
            <v>14</v>
          </cell>
          <cell r="H569">
            <v>9779073</v>
          </cell>
        </row>
        <row r="570">
          <cell r="A570">
            <v>230400</v>
          </cell>
          <cell r="B570" t="str">
            <v>CE</v>
          </cell>
          <cell r="C570" t="str">
            <v>COREAÚ</v>
          </cell>
          <cell r="D570" t="str">
            <v>230400</v>
          </cell>
          <cell r="E570">
            <v>280409</v>
          </cell>
          <cell r="F570">
            <v>23714155</v>
          </cell>
          <cell r="G570">
            <v>7425</v>
          </cell>
          <cell r="H570">
            <v>1966605</v>
          </cell>
        </row>
        <row r="571">
          <cell r="A571">
            <v>230410</v>
          </cell>
          <cell r="B571" t="str">
            <v>CE</v>
          </cell>
          <cell r="C571" t="str">
            <v>CRATEÚS</v>
          </cell>
          <cell r="D571" t="str">
            <v>230410</v>
          </cell>
          <cell r="E571">
            <v>192372</v>
          </cell>
          <cell r="F571">
            <v>107850161</v>
          </cell>
          <cell r="G571">
            <v>2955</v>
          </cell>
          <cell r="H571">
            <v>10652754</v>
          </cell>
        </row>
        <row r="572">
          <cell r="A572">
            <v>230420</v>
          </cell>
          <cell r="B572" t="str">
            <v>CE</v>
          </cell>
          <cell r="C572" t="str">
            <v>CRATO</v>
          </cell>
          <cell r="D572" t="str">
            <v>230420</v>
          </cell>
          <cell r="E572">
            <v>774586</v>
          </cell>
          <cell r="F572">
            <v>191936686</v>
          </cell>
          <cell r="G572">
            <v>32804</v>
          </cell>
          <cell r="H572">
            <v>15808989</v>
          </cell>
        </row>
        <row r="573">
          <cell r="A573">
            <v>230423</v>
          </cell>
          <cell r="B573" t="str">
            <v>CE</v>
          </cell>
          <cell r="C573" t="str">
            <v>CROATÁ</v>
          </cell>
          <cell r="D573" t="str">
            <v>230423</v>
          </cell>
          <cell r="E573">
            <v>129317</v>
          </cell>
          <cell r="F573">
            <v>39943793</v>
          </cell>
          <cell r="G573">
            <v>6049</v>
          </cell>
          <cell r="H573">
            <v>3712410</v>
          </cell>
        </row>
        <row r="574">
          <cell r="A574">
            <v>230425</v>
          </cell>
          <cell r="B574" t="str">
            <v>CE</v>
          </cell>
          <cell r="C574" t="str">
            <v>CRUZ</v>
          </cell>
          <cell r="D574" t="str">
            <v>230425</v>
          </cell>
          <cell r="E574">
            <v>261434</v>
          </cell>
          <cell r="F574">
            <v>41071465</v>
          </cell>
          <cell r="G574">
            <v>11087</v>
          </cell>
          <cell r="H574">
            <v>3816197</v>
          </cell>
        </row>
        <row r="575">
          <cell r="A575">
            <v>230426</v>
          </cell>
          <cell r="B575" t="str">
            <v>CE</v>
          </cell>
          <cell r="C575" t="str">
            <v>DEPUTADO IRAPUAN PINHEIRO</v>
          </cell>
          <cell r="D575" t="str">
            <v>230426</v>
          </cell>
          <cell r="E575">
            <v>38756</v>
          </cell>
          <cell r="F575">
            <v>9716587</v>
          </cell>
          <cell r="G575">
            <v>1072</v>
          </cell>
          <cell r="H575">
            <v>1121193</v>
          </cell>
        </row>
        <row r="576">
          <cell r="A576">
            <v>230427</v>
          </cell>
          <cell r="B576" t="str">
            <v>CE</v>
          </cell>
          <cell r="C576" t="str">
            <v>ERERÊ</v>
          </cell>
          <cell r="D576" t="str">
            <v>230427</v>
          </cell>
          <cell r="E576">
            <v>48439</v>
          </cell>
          <cell r="F576">
            <v>15948288</v>
          </cell>
          <cell r="G576">
            <v>1420</v>
          </cell>
          <cell r="H576">
            <v>1504455</v>
          </cell>
        </row>
        <row r="577">
          <cell r="A577">
            <v>230428</v>
          </cell>
          <cell r="B577" t="str">
            <v>CE</v>
          </cell>
          <cell r="C577" t="str">
            <v>EUSÉBIO</v>
          </cell>
          <cell r="D577" t="str">
            <v>230428</v>
          </cell>
          <cell r="F577">
            <v>66512375</v>
          </cell>
          <cell r="H577">
            <v>6645636</v>
          </cell>
        </row>
        <row r="578">
          <cell r="A578">
            <v>230430</v>
          </cell>
          <cell r="B578" t="str">
            <v>CE</v>
          </cell>
          <cell r="C578" t="str">
            <v>FARIAS BRITO</v>
          </cell>
          <cell r="D578" t="str">
            <v>230430</v>
          </cell>
          <cell r="E578">
            <v>241586</v>
          </cell>
          <cell r="F578">
            <v>56707001</v>
          </cell>
          <cell r="G578">
            <v>7034</v>
          </cell>
          <cell r="H578">
            <v>5270908</v>
          </cell>
        </row>
        <row r="579">
          <cell r="A579">
            <v>230435</v>
          </cell>
          <cell r="B579" t="str">
            <v>CE</v>
          </cell>
          <cell r="C579" t="str">
            <v>FORQUILHA</v>
          </cell>
          <cell r="D579" t="str">
            <v>230435</v>
          </cell>
          <cell r="E579">
            <v>4194</v>
          </cell>
          <cell r="F579">
            <v>32630760</v>
          </cell>
          <cell r="G579">
            <v>30</v>
          </cell>
          <cell r="H579">
            <v>3464706</v>
          </cell>
        </row>
        <row r="580">
          <cell r="A580">
            <v>230440</v>
          </cell>
          <cell r="B580" t="str">
            <v>CE</v>
          </cell>
          <cell r="C580" t="str">
            <v>FORTALEZA</v>
          </cell>
          <cell r="D580" t="str">
            <v>230440</v>
          </cell>
          <cell r="E580">
            <v>16947</v>
          </cell>
          <cell r="F580">
            <v>213602942</v>
          </cell>
          <cell r="G580">
            <v>956</v>
          </cell>
          <cell r="H580">
            <v>25311006</v>
          </cell>
        </row>
        <row r="581">
          <cell r="A581">
            <v>230445</v>
          </cell>
          <cell r="B581" t="str">
            <v>CE</v>
          </cell>
          <cell r="C581" t="str">
            <v>FORTIM</v>
          </cell>
          <cell r="D581" t="str">
            <v>230445</v>
          </cell>
          <cell r="E581">
            <v>141971</v>
          </cell>
          <cell r="F581">
            <v>20528730</v>
          </cell>
          <cell r="G581">
            <v>5188</v>
          </cell>
          <cell r="H581">
            <v>1878591</v>
          </cell>
        </row>
        <row r="582">
          <cell r="A582">
            <v>230450</v>
          </cell>
          <cell r="B582" t="str">
            <v>CE</v>
          </cell>
          <cell r="C582" t="str">
            <v>FRECHEIRINHA</v>
          </cell>
          <cell r="D582" t="str">
            <v>230450</v>
          </cell>
          <cell r="E582">
            <v>180678</v>
          </cell>
          <cell r="F582">
            <v>25550810</v>
          </cell>
          <cell r="G582">
            <v>4724</v>
          </cell>
          <cell r="H582">
            <v>2617626</v>
          </cell>
        </row>
        <row r="583">
          <cell r="A583">
            <v>230460</v>
          </cell>
          <cell r="B583" t="str">
            <v>CE</v>
          </cell>
          <cell r="C583" t="str">
            <v>GENERAL SAMPAIO</v>
          </cell>
          <cell r="D583" t="str">
            <v>230460</v>
          </cell>
          <cell r="E583">
            <v>31279</v>
          </cell>
          <cell r="F583">
            <v>7505578</v>
          </cell>
          <cell r="G583">
            <v>660</v>
          </cell>
          <cell r="H583">
            <v>980979</v>
          </cell>
        </row>
        <row r="584">
          <cell r="A584">
            <v>230465</v>
          </cell>
          <cell r="B584" t="str">
            <v>CE</v>
          </cell>
          <cell r="C584" t="str">
            <v>GRAÇA</v>
          </cell>
          <cell r="D584" t="str">
            <v>230465</v>
          </cell>
          <cell r="E584">
            <v>154098</v>
          </cell>
          <cell r="F584">
            <v>12738591</v>
          </cell>
          <cell r="G584">
            <v>13706</v>
          </cell>
          <cell r="H584">
            <v>967062</v>
          </cell>
        </row>
        <row r="585">
          <cell r="A585">
            <v>230470</v>
          </cell>
          <cell r="B585" t="str">
            <v>CE</v>
          </cell>
          <cell r="C585" t="str">
            <v>GRANJA</v>
          </cell>
          <cell r="D585" t="str">
            <v>230470</v>
          </cell>
          <cell r="E585">
            <v>469824</v>
          </cell>
          <cell r="F585">
            <v>130479159</v>
          </cell>
          <cell r="G585">
            <v>23304</v>
          </cell>
          <cell r="H585">
            <v>11832057</v>
          </cell>
        </row>
        <row r="586">
          <cell r="A586">
            <v>230480</v>
          </cell>
          <cell r="B586" t="str">
            <v>CE</v>
          </cell>
          <cell r="C586" t="str">
            <v>GRANJEIRO</v>
          </cell>
          <cell r="D586" t="str">
            <v>230480</v>
          </cell>
          <cell r="E586">
            <v>28707</v>
          </cell>
          <cell r="F586">
            <v>7917037</v>
          </cell>
          <cell r="G586">
            <v>978</v>
          </cell>
          <cell r="H586">
            <v>661467</v>
          </cell>
        </row>
        <row r="587">
          <cell r="A587">
            <v>230490</v>
          </cell>
          <cell r="B587" t="str">
            <v>CE</v>
          </cell>
          <cell r="C587" t="str">
            <v>GROAÍRAS</v>
          </cell>
          <cell r="D587" t="str">
            <v>230490</v>
          </cell>
          <cell r="E587">
            <v>1544</v>
          </cell>
          <cell r="F587">
            <v>34549694</v>
          </cell>
          <cell r="H587">
            <v>3370530</v>
          </cell>
        </row>
        <row r="588">
          <cell r="A588">
            <v>230495</v>
          </cell>
          <cell r="B588" t="str">
            <v>CE</v>
          </cell>
          <cell r="C588" t="str">
            <v>GUAIÚBA</v>
          </cell>
          <cell r="D588" t="str">
            <v>230495</v>
          </cell>
          <cell r="E588">
            <v>276269</v>
          </cell>
          <cell r="F588">
            <v>24661853</v>
          </cell>
          <cell r="G588">
            <v>4603</v>
          </cell>
          <cell r="H588">
            <v>2072994</v>
          </cell>
        </row>
        <row r="589">
          <cell r="A589">
            <v>230500</v>
          </cell>
          <cell r="B589" t="str">
            <v>CE</v>
          </cell>
          <cell r="C589" t="str">
            <v>GUARACIABA DO NORTE</v>
          </cell>
          <cell r="D589" t="str">
            <v>230500</v>
          </cell>
          <cell r="E589">
            <v>143238</v>
          </cell>
          <cell r="F589">
            <v>70782133</v>
          </cell>
          <cell r="G589">
            <v>1425</v>
          </cell>
          <cell r="H589">
            <v>7252515</v>
          </cell>
        </row>
        <row r="590">
          <cell r="A590">
            <v>230510</v>
          </cell>
          <cell r="B590" t="str">
            <v>CE</v>
          </cell>
          <cell r="C590" t="str">
            <v>GUARAMIRANGA</v>
          </cell>
          <cell r="D590" t="str">
            <v>230510</v>
          </cell>
          <cell r="E590">
            <v>39787</v>
          </cell>
          <cell r="F590">
            <v>6045490</v>
          </cell>
          <cell r="G590">
            <v>269</v>
          </cell>
          <cell r="H590">
            <v>633042</v>
          </cell>
        </row>
        <row r="591">
          <cell r="A591">
            <v>230520</v>
          </cell>
          <cell r="B591" t="str">
            <v>CE</v>
          </cell>
          <cell r="C591" t="str">
            <v>HIDROLÂNDIA</v>
          </cell>
          <cell r="D591" t="str">
            <v>230520</v>
          </cell>
          <cell r="E591">
            <v>169663</v>
          </cell>
          <cell r="F591">
            <v>27780529</v>
          </cell>
          <cell r="G591">
            <v>4461</v>
          </cell>
          <cell r="H591">
            <v>2777739</v>
          </cell>
        </row>
        <row r="592">
          <cell r="A592">
            <v>230523</v>
          </cell>
          <cell r="B592" t="str">
            <v>CE</v>
          </cell>
          <cell r="C592" t="str">
            <v>HORIZONTE</v>
          </cell>
          <cell r="D592" t="str">
            <v>230523</v>
          </cell>
          <cell r="E592">
            <v>1859</v>
          </cell>
          <cell r="F592">
            <v>2354917</v>
          </cell>
          <cell r="H592">
            <v>238014</v>
          </cell>
        </row>
        <row r="593">
          <cell r="A593">
            <v>230526</v>
          </cell>
          <cell r="B593" t="str">
            <v>CE</v>
          </cell>
          <cell r="C593" t="str">
            <v>IBARETAMA</v>
          </cell>
          <cell r="D593" t="str">
            <v>230526</v>
          </cell>
          <cell r="E593">
            <v>55321</v>
          </cell>
          <cell r="F593">
            <v>15816965</v>
          </cell>
          <cell r="H593">
            <v>1731135</v>
          </cell>
        </row>
        <row r="594">
          <cell r="A594">
            <v>230530</v>
          </cell>
          <cell r="B594" t="str">
            <v>CE</v>
          </cell>
          <cell r="C594" t="str">
            <v>IBIAPINA</v>
          </cell>
          <cell r="D594" t="str">
            <v>230530</v>
          </cell>
          <cell r="E594">
            <v>7678</v>
          </cell>
          <cell r="F594">
            <v>35786703</v>
          </cell>
          <cell r="G594">
            <v>255</v>
          </cell>
          <cell r="H594">
            <v>3579135</v>
          </cell>
        </row>
        <row r="595">
          <cell r="A595">
            <v>230533</v>
          </cell>
          <cell r="B595" t="str">
            <v>CE</v>
          </cell>
          <cell r="C595" t="str">
            <v>IBICUITINGA</v>
          </cell>
          <cell r="D595" t="str">
            <v>230533</v>
          </cell>
          <cell r="E595">
            <v>80595</v>
          </cell>
          <cell r="F595">
            <v>9063263</v>
          </cell>
          <cell r="G595">
            <v>3329</v>
          </cell>
          <cell r="H595">
            <v>715572</v>
          </cell>
        </row>
        <row r="596">
          <cell r="A596">
            <v>230535</v>
          </cell>
          <cell r="B596" t="str">
            <v>CE</v>
          </cell>
          <cell r="C596" t="str">
            <v>ICAPUÍ</v>
          </cell>
          <cell r="D596" t="str">
            <v>230535</v>
          </cell>
          <cell r="E596">
            <v>33091</v>
          </cell>
          <cell r="F596">
            <v>27342372</v>
          </cell>
          <cell r="H596">
            <v>3462381</v>
          </cell>
        </row>
        <row r="597">
          <cell r="A597">
            <v>230540</v>
          </cell>
          <cell r="B597" t="str">
            <v>CE</v>
          </cell>
          <cell r="C597" t="str">
            <v>ICÓ</v>
          </cell>
          <cell r="D597" t="str">
            <v>230540</v>
          </cell>
          <cell r="E597">
            <v>251972</v>
          </cell>
          <cell r="F597">
            <v>73726632</v>
          </cell>
          <cell r="G597">
            <v>10601</v>
          </cell>
          <cell r="H597">
            <v>5993100</v>
          </cell>
        </row>
        <row r="598">
          <cell r="A598">
            <v>230550</v>
          </cell>
          <cell r="B598" t="str">
            <v>CE</v>
          </cell>
          <cell r="C598" t="str">
            <v>IGUATU</v>
          </cell>
          <cell r="D598" t="str">
            <v>230550</v>
          </cell>
          <cell r="E598">
            <v>1139222</v>
          </cell>
          <cell r="F598">
            <v>102039483</v>
          </cell>
          <cell r="G598">
            <v>16802</v>
          </cell>
          <cell r="H598">
            <v>8337849</v>
          </cell>
        </row>
        <row r="599">
          <cell r="A599">
            <v>230560</v>
          </cell>
          <cell r="B599" t="str">
            <v>CE</v>
          </cell>
          <cell r="C599" t="str">
            <v>INDEPENDÊNCIA</v>
          </cell>
          <cell r="D599" t="str">
            <v>230560</v>
          </cell>
          <cell r="E599">
            <v>60972</v>
          </cell>
          <cell r="F599">
            <v>84938885</v>
          </cell>
          <cell r="G599">
            <v>1101</v>
          </cell>
          <cell r="H599">
            <v>8986347</v>
          </cell>
        </row>
        <row r="600">
          <cell r="A600">
            <v>230565</v>
          </cell>
          <cell r="B600" t="str">
            <v>CE</v>
          </cell>
          <cell r="C600" t="str">
            <v>IPAPORANGA</v>
          </cell>
          <cell r="D600" t="str">
            <v>230565</v>
          </cell>
          <cell r="E600">
            <v>187207</v>
          </cell>
          <cell r="F600">
            <v>22523161</v>
          </cell>
          <cell r="G600">
            <v>4467</v>
          </cell>
          <cell r="H600">
            <v>2134038</v>
          </cell>
        </row>
        <row r="601">
          <cell r="A601">
            <v>230570</v>
          </cell>
          <cell r="B601" t="str">
            <v>CE</v>
          </cell>
          <cell r="C601" t="str">
            <v>IPAUMIRIM</v>
          </cell>
          <cell r="D601" t="str">
            <v>230570</v>
          </cell>
          <cell r="F601">
            <v>65824095</v>
          </cell>
          <cell r="H601">
            <v>6567600</v>
          </cell>
        </row>
        <row r="602">
          <cell r="A602">
            <v>230580</v>
          </cell>
          <cell r="B602" t="str">
            <v>CE</v>
          </cell>
          <cell r="C602" t="str">
            <v>IPU</v>
          </cell>
          <cell r="D602" t="str">
            <v>230580</v>
          </cell>
          <cell r="E602">
            <v>80836</v>
          </cell>
          <cell r="F602">
            <v>48539619</v>
          </cell>
          <cell r="G602">
            <v>2102</v>
          </cell>
          <cell r="H602">
            <v>4751958</v>
          </cell>
        </row>
        <row r="603">
          <cell r="A603">
            <v>230590</v>
          </cell>
          <cell r="B603" t="str">
            <v>CE</v>
          </cell>
          <cell r="C603" t="str">
            <v>IPUEIRAS</v>
          </cell>
          <cell r="D603" t="str">
            <v>230590</v>
          </cell>
          <cell r="E603">
            <v>290115</v>
          </cell>
          <cell r="F603">
            <v>45717063</v>
          </cell>
          <cell r="G603">
            <v>5634</v>
          </cell>
          <cell r="H603">
            <v>4235832</v>
          </cell>
        </row>
        <row r="604">
          <cell r="A604">
            <v>230600</v>
          </cell>
          <cell r="B604" t="str">
            <v>CE</v>
          </cell>
          <cell r="C604" t="str">
            <v>IRACEMA</v>
          </cell>
          <cell r="D604" t="str">
            <v>230600</v>
          </cell>
          <cell r="E604">
            <v>98287</v>
          </cell>
          <cell r="F604">
            <v>12750999</v>
          </cell>
          <cell r="G604">
            <v>1420</v>
          </cell>
          <cell r="H604">
            <v>1181352</v>
          </cell>
        </row>
        <row r="605">
          <cell r="A605">
            <v>230610</v>
          </cell>
          <cell r="B605" t="str">
            <v>CE</v>
          </cell>
          <cell r="C605" t="str">
            <v>IRAUÇUBA</v>
          </cell>
          <cell r="D605" t="str">
            <v>230610</v>
          </cell>
          <cell r="E605">
            <v>364416</v>
          </cell>
          <cell r="F605">
            <v>29454698</v>
          </cell>
          <cell r="G605">
            <v>15538</v>
          </cell>
          <cell r="H605">
            <v>2309457</v>
          </cell>
        </row>
        <row r="606">
          <cell r="A606">
            <v>230620</v>
          </cell>
          <cell r="B606" t="str">
            <v>CE</v>
          </cell>
          <cell r="C606" t="str">
            <v>ITAIÇABA</v>
          </cell>
          <cell r="D606" t="str">
            <v>230620</v>
          </cell>
          <cell r="E606">
            <v>111376</v>
          </cell>
          <cell r="F606">
            <v>7300445</v>
          </cell>
          <cell r="G606">
            <v>656</v>
          </cell>
          <cell r="H606">
            <v>716844</v>
          </cell>
        </row>
        <row r="607">
          <cell r="A607">
            <v>230625</v>
          </cell>
          <cell r="B607" t="str">
            <v>CE</v>
          </cell>
          <cell r="C607" t="str">
            <v>ITAITINGA</v>
          </cell>
          <cell r="D607" t="str">
            <v>230625</v>
          </cell>
          <cell r="E607">
            <v>214022</v>
          </cell>
          <cell r="F607">
            <v>19795017</v>
          </cell>
          <cell r="G607">
            <v>12571</v>
          </cell>
          <cell r="H607">
            <v>1426581</v>
          </cell>
        </row>
        <row r="608">
          <cell r="A608">
            <v>230630</v>
          </cell>
          <cell r="B608" t="str">
            <v>CE</v>
          </cell>
          <cell r="C608" t="str">
            <v>ITAPAGÉ</v>
          </cell>
          <cell r="D608" t="str">
            <v>230630</v>
          </cell>
          <cell r="F608">
            <v>122252895</v>
          </cell>
          <cell r="H608">
            <v>10928406</v>
          </cell>
        </row>
        <row r="609">
          <cell r="A609">
            <v>230640</v>
          </cell>
          <cell r="B609" t="str">
            <v>CE</v>
          </cell>
          <cell r="C609" t="str">
            <v>ITAPIPOCA</v>
          </cell>
          <cell r="D609" t="str">
            <v>230640</v>
          </cell>
          <cell r="E609">
            <v>250695</v>
          </cell>
          <cell r="F609">
            <v>104951885</v>
          </cell>
          <cell r="G609">
            <v>11242</v>
          </cell>
          <cell r="H609">
            <v>10791733</v>
          </cell>
        </row>
        <row r="610">
          <cell r="A610">
            <v>230650</v>
          </cell>
          <cell r="B610" t="str">
            <v>CE</v>
          </cell>
          <cell r="C610" t="str">
            <v>ITAPIÚNA</v>
          </cell>
          <cell r="D610" t="str">
            <v>230650</v>
          </cell>
          <cell r="E610">
            <v>178246</v>
          </cell>
          <cell r="F610">
            <v>24505829</v>
          </cell>
          <cell r="G610">
            <v>5420</v>
          </cell>
          <cell r="H610">
            <v>2039931</v>
          </cell>
        </row>
        <row r="611">
          <cell r="A611">
            <v>230655</v>
          </cell>
          <cell r="B611" t="str">
            <v>CE</v>
          </cell>
          <cell r="C611" t="str">
            <v>ITAREMA</v>
          </cell>
          <cell r="D611" t="str">
            <v>230655</v>
          </cell>
          <cell r="E611">
            <v>1</v>
          </cell>
          <cell r="F611">
            <v>55470259</v>
          </cell>
          <cell r="H611">
            <v>5811363</v>
          </cell>
        </row>
        <row r="612">
          <cell r="A612">
            <v>230660</v>
          </cell>
          <cell r="B612" t="str">
            <v>CE</v>
          </cell>
          <cell r="C612" t="str">
            <v>ITATIRA</v>
          </cell>
          <cell r="D612" t="str">
            <v>230660</v>
          </cell>
          <cell r="E612">
            <v>199166</v>
          </cell>
          <cell r="F612">
            <v>35858573</v>
          </cell>
          <cell r="G612">
            <v>6411</v>
          </cell>
          <cell r="H612">
            <v>3171516</v>
          </cell>
        </row>
        <row r="613">
          <cell r="A613">
            <v>230670</v>
          </cell>
          <cell r="B613" t="str">
            <v>CE</v>
          </cell>
          <cell r="C613" t="str">
            <v>JAGUARETAMA</v>
          </cell>
          <cell r="D613" t="str">
            <v>230670</v>
          </cell>
          <cell r="E613">
            <v>152498</v>
          </cell>
          <cell r="F613">
            <v>25222107</v>
          </cell>
          <cell r="G613">
            <v>5986</v>
          </cell>
          <cell r="H613">
            <v>2604468</v>
          </cell>
        </row>
        <row r="614">
          <cell r="A614">
            <v>230680</v>
          </cell>
          <cell r="B614" t="str">
            <v>CE</v>
          </cell>
          <cell r="C614" t="str">
            <v>JAGUARIBARA</v>
          </cell>
          <cell r="D614" t="str">
            <v>230680</v>
          </cell>
          <cell r="E614">
            <v>114611</v>
          </cell>
          <cell r="F614">
            <v>20955124</v>
          </cell>
          <cell r="G614">
            <v>7526</v>
          </cell>
          <cell r="H614">
            <v>1875234</v>
          </cell>
        </row>
        <row r="615">
          <cell r="A615">
            <v>230690</v>
          </cell>
          <cell r="B615" t="str">
            <v>CE</v>
          </cell>
          <cell r="C615" t="str">
            <v>JAGUARIBE</v>
          </cell>
          <cell r="D615" t="str">
            <v>230690</v>
          </cell>
          <cell r="E615">
            <v>298974</v>
          </cell>
          <cell r="F615">
            <v>43111344</v>
          </cell>
          <cell r="G615">
            <v>5206</v>
          </cell>
          <cell r="H615">
            <v>3340401</v>
          </cell>
        </row>
        <row r="616">
          <cell r="A616">
            <v>230700</v>
          </cell>
          <cell r="B616" t="str">
            <v>CE</v>
          </cell>
          <cell r="C616" t="str">
            <v>JAGUARUANA</v>
          </cell>
          <cell r="D616" t="str">
            <v>230700</v>
          </cell>
          <cell r="E616">
            <v>296747</v>
          </cell>
          <cell r="F616">
            <v>55366940</v>
          </cell>
          <cell r="G616">
            <v>9778</v>
          </cell>
          <cell r="H616">
            <v>5062857</v>
          </cell>
        </row>
        <row r="617">
          <cell r="A617">
            <v>230710</v>
          </cell>
          <cell r="B617" t="str">
            <v>CE</v>
          </cell>
          <cell r="C617" t="str">
            <v>JARDIM</v>
          </cell>
          <cell r="D617" t="str">
            <v>230710</v>
          </cell>
          <cell r="E617">
            <v>307291</v>
          </cell>
          <cell r="F617">
            <v>35638845</v>
          </cell>
          <cell r="G617">
            <v>14140</v>
          </cell>
          <cell r="H617">
            <v>3129456</v>
          </cell>
        </row>
        <row r="618">
          <cell r="A618">
            <v>230720</v>
          </cell>
          <cell r="B618" t="str">
            <v>CE</v>
          </cell>
          <cell r="C618" t="str">
            <v>JATI</v>
          </cell>
          <cell r="D618" t="str">
            <v>230720</v>
          </cell>
          <cell r="E618">
            <v>60887</v>
          </cell>
          <cell r="F618">
            <v>20403773</v>
          </cell>
          <cell r="G618">
            <v>6513</v>
          </cell>
          <cell r="H618">
            <v>2210256</v>
          </cell>
        </row>
        <row r="619">
          <cell r="A619">
            <v>230725</v>
          </cell>
          <cell r="B619" t="str">
            <v>CE</v>
          </cell>
          <cell r="C619" t="str">
            <v>JIJOCA DE JERICOACOARA</v>
          </cell>
          <cell r="D619" t="str">
            <v>230725</v>
          </cell>
          <cell r="E619">
            <v>149462</v>
          </cell>
          <cell r="F619">
            <v>36761725</v>
          </cell>
          <cell r="G619">
            <v>2776</v>
          </cell>
          <cell r="H619">
            <v>3257889</v>
          </cell>
        </row>
        <row r="620">
          <cell r="A620">
            <v>230730</v>
          </cell>
          <cell r="B620" t="str">
            <v>CE</v>
          </cell>
          <cell r="C620" t="str">
            <v>JUAZEIRO DO NORTE</v>
          </cell>
          <cell r="D620" t="str">
            <v>230730</v>
          </cell>
          <cell r="E620">
            <v>1428991</v>
          </cell>
          <cell r="F620">
            <v>210640368</v>
          </cell>
          <cell r="G620">
            <v>34467</v>
          </cell>
          <cell r="H620">
            <v>18920407</v>
          </cell>
        </row>
        <row r="621">
          <cell r="A621">
            <v>230740</v>
          </cell>
          <cell r="B621" t="str">
            <v>CE</v>
          </cell>
          <cell r="C621" t="str">
            <v>JUCÁS</v>
          </cell>
          <cell r="D621" t="str">
            <v>230740</v>
          </cell>
          <cell r="E621">
            <v>7194</v>
          </cell>
          <cell r="F621">
            <v>45686228</v>
          </cell>
          <cell r="G621">
            <v>636</v>
          </cell>
          <cell r="H621">
            <v>4555848</v>
          </cell>
        </row>
        <row r="622">
          <cell r="A622">
            <v>230750</v>
          </cell>
          <cell r="B622" t="str">
            <v>CE</v>
          </cell>
          <cell r="C622" t="str">
            <v>LAVRAS DA MANGABEIRA</v>
          </cell>
          <cell r="D622" t="str">
            <v>230750</v>
          </cell>
          <cell r="E622">
            <v>221398</v>
          </cell>
          <cell r="F622">
            <v>42827407</v>
          </cell>
          <cell r="G622">
            <v>10587</v>
          </cell>
          <cell r="H622">
            <v>4022508</v>
          </cell>
        </row>
        <row r="623">
          <cell r="A623">
            <v>230760</v>
          </cell>
          <cell r="B623" t="str">
            <v>CE</v>
          </cell>
          <cell r="C623" t="str">
            <v>LIMOEIRO DO NORTE</v>
          </cell>
          <cell r="D623" t="str">
            <v>230760</v>
          </cell>
          <cell r="E623">
            <v>59848</v>
          </cell>
          <cell r="F623">
            <v>66951820</v>
          </cell>
          <cell r="G623">
            <v>1117</v>
          </cell>
          <cell r="H623">
            <v>6301164</v>
          </cell>
        </row>
        <row r="624">
          <cell r="A624">
            <v>230763</v>
          </cell>
          <cell r="B624" t="str">
            <v>CE</v>
          </cell>
          <cell r="C624" t="str">
            <v>MADALENA</v>
          </cell>
          <cell r="D624" t="str">
            <v>230763</v>
          </cell>
          <cell r="E624">
            <v>62733</v>
          </cell>
          <cell r="F624">
            <v>12843063</v>
          </cell>
          <cell r="G624">
            <v>1461</v>
          </cell>
          <cell r="H624">
            <v>1104789</v>
          </cell>
        </row>
        <row r="625">
          <cell r="A625">
            <v>230765</v>
          </cell>
          <cell r="B625" t="str">
            <v>CE</v>
          </cell>
          <cell r="C625" t="str">
            <v>MARACANAÚ</v>
          </cell>
          <cell r="D625" t="str">
            <v>230765</v>
          </cell>
          <cell r="E625">
            <v>310043</v>
          </cell>
          <cell r="F625">
            <v>688781456</v>
          </cell>
          <cell r="G625">
            <v>11701</v>
          </cell>
          <cell r="H625">
            <v>65227887</v>
          </cell>
        </row>
        <row r="626">
          <cell r="A626">
            <v>230770</v>
          </cell>
          <cell r="B626" t="str">
            <v>CE</v>
          </cell>
          <cell r="C626" t="str">
            <v>MARANGUAPE</v>
          </cell>
          <cell r="D626" t="str">
            <v>230770</v>
          </cell>
          <cell r="E626">
            <v>212131</v>
          </cell>
          <cell r="F626">
            <v>28588552</v>
          </cell>
          <cell r="G626">
            <v>13347</v>
          </cell>
          <cell r="H626">
            <v>15220704</v>
          </cell>
        </row>
        <row r="627">
          <cell r="A627">
            <v>230780</v>
          </cell>
          <cell r="B627" t="str">
            <v>CE</v>
          </cell>
          <cell r="C627" t="str">
            <v>MARCO</v>
          </cell>
          <cell r="D627" t="str">
            <v>230780</v>
          </cell>
          <cell r="E627">
            <v>371659</v>
          </cell>
          <cell r="F627">
            <v>25280950</v>
          </cell>
          <cell r="G627">
            <v>10939</v>
          </cell>
          <cell r="H627">
            <v>2069496</v>
          </cell>
        </row>
        <row r="628">
          <cell r="A628">
            <v>230790</v>
          </cell>
          <cell r="B628" t="str">
            <v>CE</v>
          </cell>
          <cell r="C628" t="str">
            <v>MARTINÓPOLE</v>
          </cell>
          <cell r="D628" t="str">
            <v>230790</v>
          </cell>
          <cell r="E628">
            <v>87091</v>
          </cell>
          <cell r="F628">
            <v>16609829</v>
          </cell>
          <cell r="H628">
            <v>1848846</v>
          </cell>
        </row>
        <row r="629">
          <cell r="A629">
            <v>230800</v>
          </cell>
          <cell r="B629" t="str">
            <v>CE</v>
          </cell>
          <cell r="C629" t="str">
            <v>MASSAPÊ</v>
          </cell>
          <cell r="D629" t="str">
            <v>230800</v>
          </cell>
          <cell r="E629">
            <v>114488</v>
          </cell>
          <cell r="F629">
            <v>69988744</v>
          </cell>
          <cell r="G629">
            <v>7634</v>
          </cell>
          <cell r="H629">
            <v>6343260</v>
          </cell>
        </row>
        <row r="630">
          <cell r="A630">
            <v>230810</v>
          </cell>
          <cell r="B630" t="str">
            <v>CE</v>
          </cell>
          <cell r="C630" t="str">
            <v>MAURITI</v>
          </cell>
          <cell r="D630" t="str">
            <v>230810</v>
          </cell>
          <cell r="E630">
            <v>212643</v>
          </cell>
          <cell r="F630">
            <v>48636339</v>
          </cell>
          <cell r="G630">
            <v>1279</v>
          </cell>
          <cell r="H630">
            <v>5576568</v>
          </cell>
        </row>
        <row r="631">
          <cell r="A631">
            <v>230820</v>
          </cell>
          <cell r="B631" t="str">
            <v>CE</v>
          </cell>
          <cell r="C631" t="str">
            <v>MERUOCA</v>
          </cell>
          <cell r="D631" t="str">
            <v>230820</v>
          </cell>
          <cell r="E631">
            <v>44523</v>
          </cell>
          <cell r="F631">
            <v>19499507</v>
          </cell>
          <cell r="H631">
            <v>2160582</v>
          </cell>
        </row>
        <row r="632">
          <cell r="A632">
            <v>230830</v>
          </cell>
          <cell r="B632" t="str">
            <v>CE</v>
          </cell>
          <cell r="C632" t="str">
            <v>MILAGRES</v>
          </cell>
          <cell r="D632" t="str">
            <v>230830</v>
          </cell>
          <cell r="E632">
            <v>200516</v>
          </cell>
          <cell r="F632">
            <v>62742096</v>
          </cell>
          <cell r="G632">
            <v>6452</v>
          </cell>
          <cell r="H632">
            <v>6752896</v>
          </cell>
        </row>
        <row r="633">
          <cell r="A633">
            <v>230835</v>
          </cell>
          <cell r="B633" t="str">
            <v>CE</v>
          </cell>
          <cell r="C633" t="str">
            <v>MILHÃ</v>
          </cell>
          <cell r="D633" t="str">
            <v>230835</v>
          </cell>
          <cell r="E633">
            <v>135407</v>
          </cell>
          <cell r="F633">
            <v>12227538</v>
          </cell>
          <cell r="G633">
            <v>3760</v>
          </cell>
          <cell r="H633">
            <v>1566087</v>
          </cell>
        </row>
        <row r="634">
          <cell r="A634">
            <v>230837</v>
          </cell>
          <cell r="B634" t="str">
            <v>CE</v>
          </cell>
          <cell r="C634" t="str">
            <v>MIRAÍMA</v>
          </cell>
          <cell r="D634" t="str">
            <v>230837</v>
          </cell>
          <cell r="F634">
            <v>26663634</v>
          </cell>
          <cell r="H634">
            <v>2666745</v>
          </cell>
        </row>
        <row r="635">
          <cell r="A635">
            <v>230840</v>
          </cell>
          <cell r="B635" t="str">
            <v>CE</v>
          </cell>
          <cell r="C635" t="str">
            <v>MISSÃO VELHA</v>
          </cell>
          <cell r="D635" t="str">
            <v>230840</v>
          </cell>
          <cell r="E635">
            <v>10020</v>
          </cell>
          <cell r="F635">
            <v>31660600</v>
          </cell>
          <cell r="G635">
            <v>72</v>
          </cell>
          <cell r="H635">
            <v>3115917</v>
          </cell>
        </row>
        <row r="636">
          <cell r="A636">
            <v>230850</v>
          </cell>
          <cell r="B636" t="str">
            <v>CE</v>
          </cell>
          <cell r="C636" t="str">
            <v>MOMBAÇA</v>
          </cell>
          <cell r="D636" t="str">
            <v>230850</v>
          </cell>
          <cell r="E636">
            <v>90568</v>
          </cell>
          <cell r="F636">
            <v>39316265</v>
          </cell>
          <cell r="G636">
            <v>4367</v>
          </cell>
          <cell r="H636">
            <v>3533691</v>
          </cell>
        </row>
        <row r="637">
          <cell r="A637">
            <v>230860</v>
          </cell>
          <cell r="B637" t="str">
            <v>CE</v>
          </cell>
          <cell r="C637" t="str">
            <v>MONSENHOR TABOSA</v>
          </cell>
          <cell r="D637" t="str">
            <v>230860</v>
          </cell>
          <cell r="E637">
            <v>72814</v>
          </cell>
          <cell r="F637">
            <v>28751057</v>
          </cell>
          <cell r="G637">
            <v>6415</v>
          </cell>
          <cell r="H637">
            <v>3027603</v>
          </cell>
        </row>
        <row r="638">
          <cell r="A638">
            <v>230870</v>
          </cell>
          <cell r="B638" t="str">
            <v>CE</v>
          </cell>
          <cell r="C638" t="str">
            <v>MORADA NOVA</v>
          </cell>
          <cell r="D638" t="str">
            <v>230870</v>
          </cell>
          <cell r="E638">
            <v>2198</v>
          </cell>
          <cell r="F638">
            <v>67901843</v>
          </cell>
          <cell r="G638">
            <v>333</v>
          </cell>
          <cell r="H638">
            <v>7555227</v>
          </cell>
        </row>
        <row r="639">
          <cell r="A639">
            <v>230880</v>
          </cell>
          <cell r="B639" t="str">
            <v>CE</v>
          </cell>
          <cell r="C639" t="str">
            <v>MORAÚJO</v>
          </cell>
          <cell r="D639" t="str">
            <v>230880</v>
          </cell>
          <cell r="E639">
            <v>28694</v>
          </cell>
          <cell r="F639">
            <v>8296885</v>
          </cell>
          <cell r="G639">
            <v>1528</v>
          </cell>
          <cell r="H639">
            <v>724077</v>
          </cell>
        </row>
        <row r="640">
          <cell r="A640">
            <v>230890</v>
          </cell>
          <cell r="B640" t="str">
            <v>CE</v>
          </cell>
          <cell r="C640" t="str">
            <v>MORRINHOS</v>
          </cell>
          <cell r="D640" t="str">
            <v>230890</v>
          </cell>
          <cell r="E640">
            <v>324445</v>
          </cell>
          <cell r="F640">
            <v>27766005</v>
          </cell>
          <cell r="G640">
            <v>9454</v>
          </cell>
          <cell r="H640">
            <v>2271272</v>
          </cell>
        </row>
        <row r="641">
          <cell r="A641">
            <v>230900</v>
          </cell>
          <cell r="B641" t="str">
            <v>CE</v>
          </cell>
          <cell r="C641" t="str">
            <v>MUCAMBO</v>
          </cell>
          <cell r="D641" t="str">
            <v>230900</v>
          </cell>
          <cell r="E641">
            <v>159184</v>
          </cell>
          <cell r="F641">
            <v>21837588</v>
          </cell>
          <cell r="G641">
            <v>15235</v>
          </cell>
          <cell r="H641">
            <v>1865520</v>
          </cell>
        </row>
        <row r="642">
          <cell r="A642">
            <v>230910</v>
          </cell>
          <cell r="B642" t="str">
            <v>CE</v>
          </cell>
          <cell r="C642" t="str">
            <v>MULUNGU</v>
          </cell>
          <cell r="D642" t="str">
            <v>230910</v>
          </cell>
          <cell r="F642">
            <v>1155340</v>
          </cell>
          <cell r="H642">
            <v>117774</v>
          </cell>
        </row>
        <row r="643">
          <cell r="A643">
            <v>230920</v>
          </cell>
          <cell r="B643" t="str">
            <v>CE</v>
          </cell>
          <cell r="C643" t="str">
            <v>NOVA OLINDA</v>
          </cell>
          <cell r="D643" t="str">
            <v>230920</v>
          </cell>
          <cell r="E643">
            <v>24004</v>
          </cell>
          <cell r="F643">
            <v>15916601</v>
          </cell>
          <cell r="G643">
            <v>2141</v>
          </cell>
          <cell r="H643">
            <v>2257662</v>
          </cell>
        </row>
        <row r="644">
          <cell r="A644">
            <v>230930</v>
          </cell>
          <cell r="B644" t="str">
            <v>CE</v>
          </cell>
          <cell r="C644" t="str">
            <v>NOVA RUSSAS</v>
          </cell>
          <cell r="D644" t="str">
            <v>230930</v>
          </cell>
          <cell r="E644">
            <v>401930</v>
          </cell>
          <cell r="F644">
            <v>28219055</v>
          </cell>
          <cell r="G644">
            <v>23655</v>
          </cell>
          <cell r="H644">
            <v>2345838</v>
          </cell>
        </row>
        <row r="645">
          <cell r="A645">
            <v>230940</v>
          </cell>
          <cell r="B645" t="str">
            <v>CE</v>
          </cell>
          <cell r="C645" t="str">
            <v>NOVO ORIENTE</v>
          </cell>
          <cell r="D645" t="str">
            <v>230940</v>
          </cell>
          <cell r="E645">
            <v>21924</v>
          </cell>
          <cell r="F645">
            <v>27660281</v>
          </cell>
          <cell r="G645">
            <v>517</v>
          </cell>
          <cell r="H645">
            <v>2143200</v>
          </cell>
        </row>
        <row r="646">
          <cell r="A646">
            <v>230945</v>
          </cell>
          <cell r="B646" t="str">
            <v>CE</v>
          </cell>
          <cell r="C646" t="str">
            <v>OCARA</v>
          </cell>
          <cell r="D646" t="str">
            <v>230945</v>
          </cell>
          <cell r="E646">
            <v>172403</v>
          </cell>
          <cell r="F646">
            <v>36025781</v>
          </cell>
          <cell r="G646">
            <v>4395</v>
          </cell>
          <cell r="H646">
            <v>3479235</v>
          </cell>
        </row>
        <row r="647">
          <cell r="A647">
            <v>230950</v>
          </cell>
          <cell r="B647" t="str">
            <v>CE</v>
          </cell>
          <cell r="C647" t="str">
            <v>ORÓS</v>
          </cell>
          <cell r="D647" t="str">
            <v>230950</v>
          </cell>
          <cell r="E647">
            <v>273504</v>
          </cell>
          <cell r="F647">
            <v>38116388</v>
          </cell>
          <cell r="G647">
            <v>3025</v>
          </cell>
          <cell r="H647">
            <v>3379482</v>
          </cell>
        </row>
        <row r="648">
          <cell r="A648">
            <v>230960</v>
          </cell>
          <cell r="B648" t="str">
            <v>CE</v>
          </cell>
          <cell r="C648" t="str">
            <v>PACAJUS</v>
          </cell>
          <cell r="D648" t="str">
            <v>230960</v>
          </cell>
          <cell r="E648">
            <v>340926</v>
          </cell>
          <cell r="F648">
            <v>42745466</v>
          </cell>
          <cell r="G648">
            <v>12075</v>
          </cell>
          <cell r="H648">
            <v>3722112</v>
          </cell>
        </row>
        <row r="649">
          <cell r="A649">
            <v>230970</v>
          </cell>
          <cell r="B649" t="str">
            <v>CE</v>
          </cell>
          <cell r="C649" t="str">
            <v>PACATUBA</v>
          </cell>
          <cell r="D649" t="str">
            <v>230970</v>
          </cell>
          <cell r="E649">
            <v>508752</v>
          </cell>
          <cell r="F649">
            <v>156044451</v>
          </cell>
          <cell r="G649">
            <v>47161</v>
          </cell>
          <cell r="H649">
            <v>14193549</v>
          </cell>
        </row>
        <row r="650">
          <cell r="A650">
            <v>230980</v>
          </cell>
          <cell r="B650" t="str">
            <v>CE</v>
          </cell>
          <cell r="C650" t="str">
            <v>PACOTI</v>
          </cell>
          <cell r="D650" t="str">
            <v>230980</v>
          </cell>
          <cell r="E650">
            <v>49106</v>
          </cell>
          <cell r="F650">
            <v>12350294</v>
          </cell>
          <cell r="H650">
            <v>1096617</v>
          </cell>
        </row>
        <row r="651">
          <cell r="A651">
            <v>230990</v>
          </cell>
          <cell r="B651" t="str">
            <v>CE</v>
          </cell>
          <cell r="C651" t="str">
            <v>PACUJÁ</v>
          </cell>
          <cell r="D651" t="str">
            <v>230990</v>
          </cell>
          <cell r="E651">
            <v>55095</v>
          </cell>
          <cell r="F651">
            <v>3500863</v>
          </cell>
          <cell r="G651">
            <v>1128</v>
          </cell>
          <cell r="H651">
            <v>263612</v>
          </cell>
        </row>
        <row r="652">
          <cell r="A652">
            <v>231000</v>
          </cell>
          <cell r="B652" t="str">
            <v>CE</v>
          </cell>
          <cell r="C652" t="str">
            <v>PALHANO</v>
          </cell>
          <cell r="D652" t="str">
            <v>231000</v>
          </cell>
          <cell r="E652">
            <v>100358</v>
          </cell>
          <cell r="F652">
            <v>13981313</v>
          </cell>
          <cell r="G652">
            <v>151</v>
          </cell>
          <cell r="H652">
            <v>1275402</v>
          </cell>
        </row>
        <row r="653">
          <cell r="A653">
            <v>231010</v>
          </cell>
          <cell r="B653" t="str">
            <v>CE</v>
          </cell>
          <cell r="C653" t="str">
            <v>PALMÁCIA</v>
          </cell>
          <cell r="D653" t="str">
            <v>231010</v>
          </cell>
          <cell r="E653">
            <v>131</v>
          </cell>
          <cell r="F653">
            <v>28245932</v>
          </cell>
          <cell r="H653">
            <v>2830185</v>
          </cell>
        </row>
        <row r="654">
          <cell r="A654">
            <v>231020</v>
          </cell>
          <cell r="B654" t="str">
            <v>CE</v>
          </cell>
          <cell r="C654" t="str">
            <v>PARACURU</v>
          </cell>
          <cell r="D654" t="str">
            <v>231020</v>
          </cell>
          <cell r="E654">
            <v>81406</v>
          </cell>
          <cell r="F654">
            <v>31898745</v>
          </cell>
          <cell r="G654">
            <v>2635</v>
          </cell>
          <cell r="H654">
            <v>3372000</v>
          </cell>
        </row>
        <row r="655">
          <cell r="A655">
            <v>231025</v>
          </cell>
          <cell r="B655" t="str">
            <v>CE</v>
          </cell>
          <cell r="C655" t="str">
            <v>PARAIPABA</v>
          </cell>
          <cell r="D655" t="str">
            <v>231025</v>
          </cell>
          <cell r="E655">
            <v>82194</v>
          </cell>
          <cell r="F655">
            <v>33385753</v>
          </cell>
          <cell r="G655">
            <v>749</v>
          </cell>
          <cell r="H655">
            <v>3013032</v>
          </cell>
        </row>
        <row r="656">
          <cell r="A656">
            <v>231030</v>
          </cell>
          <cell r="B656" t="str">
            <v>CE</v>
          </cell>
          <cell r="C656" t="str">
            <v>PARAMBU</v>
          </cell>
          <cell r="D656" t="str">
            <v>231030</v>
          </cell>
          <cell r="F656">
            <v>2141652</v>
          </cell>
          <cell r="H656">
            <v>231864</v>
          </cell>
        </row>
        <row r="657">
          <cell r="A657">
            <v>231040</v>
          </cell>
          <cell r="B657" t="str">
            <v>CE</v>
          </cell>
          <cell r="C657" t="str">
            <v>PARAMOTI</v>
          </cell>
          <cell r="D657" t="str">
            <v>231040</v>
          </cell>
          <cell r="E657">
            <v>166794</v>
          </cell>
          <cell r="F657">
            <v>12368984</v>
          </cell>
          <cell r="G657">
            <v>1266</v>
          </cell>
          <cell r="H657">
            <v>953784</v>
          </cell>
        </row>
        <row r="658">
          <cell r="A658">
            <v>231050</v>
          </cell>
          <cell r="B658" t="str">
            <v>CE</v>
          </cell>
          <cell r="C658" t="str">
            <v>PEDRA BRANCA</v>
          </cell>
          <cell r="D658" t="str">
            <v>231050</v>
          </cell>
          <cell r="E658">
            <v>466501</v>
          </cell>
          <cell r="F658">
            <v>69693769</v>
          </cell>
          <cell r="G658">
            <v>20451</v>
          </cell>
          <cell r="H658">
            <v>6171324</v>
          </cell>
        </row>
        <row r="659">
          <cell r="A659">
            <v>231060</v>
          </cell>
          <cell r="B659" t="str">
            <v>CE</v>
          </cell>
          <cell r="C659" t="str">
            <v>PENAFORTE</v>
          </cell>
          <cell r="D659" t="str">
            <v>231060</v>
          </cell>
          <cell r="F659">
            <v>15351983</v>
          </cell>
          <cell r="H659">
            <v>1666848</v>
          </cell>
        </row>
        <row r="660">
          <cell r="A660">
            <v>231070</v>
          </cell>
          <cell r="B660" t="str">
            <v>CE</v>
          </cell>
          <cell r="C660" t="str">
            <v>PENTECOSTE</v>
          </cell>
          <cell r="D660" t="str">
            <v>231070</v>
          </cell>
          <cell r="E660">
            <v>996</v>
          </cell>
          <cell r="F660">
            <v>27441212</v>
          </cell>
          <cell r="G660">
            <v>120</v>
          </cell>
          <cell r="H660">
            <v>2274996</v>
          </cell>
        </row>
        <row r="661">
          <cell r="A661">
            <v>231080</v>
          </cell>
          <cell r="B661" t="str">
            <v>CE</v>
          </cell>
          <cell r="C661" t="str">
            <v>PEREIRO</v>
          </cell>
          <cell r="D661" t="str">
            <v>231080</v>
          </cell>
          <cell r="E661">
            <v>51974</v>
          </cell>
          <cell r="F661">
            <v>18886170</v>
          </cell>
          <cell r="G661">
            <v>2017</v>
          </cell>
          <cell r="H661">
            <v>1672572</v>
          </cell>
        </row>
        <row r="662">
          <cell r="A662">
            <v>231085</v>
          </cell>
          <cell r="B662" t="str">
            <v>CE</v>
          </cell>
          <cell r="C662" t="str">
            <v>PINDORETAMA</v>
          </cell>
          <cell r="D662" t="str">
            <v>231085</v>
          </cell>
          <cell r="E662">
            <v>84782</v>
          </cell>
          <cell r="F662">
            <v>40334235</v>
          </cell>
          <cell r="H662">
            <v>3871200</v>
          </cell>
        </row>
        <row r="663">
          <cell r="A663">
            <v>231090</v>
          </cell>
          <cell r="B663" t="str">
            <v>CE</v>
          </cell>
          <cell r="C663" t="str">
            <v>PIQUET CARNEIRO</v>
          </cell>
          <cell r="D663" t="str">
            <v>231090</v>
          </cell>
          <cell r="E663">
            <v>50084</v>
          </cell>
          <cell r="F663">
            <v>19135797</v>
          </cell>
          <cell r="G663">
            <v>2419</v>
          </cell>
          <cell r="H663">
            <v>2046588</v>
          </cell>
        </row>
        <row r="664">
          <cell r="A664">
            <v>231095</v>
          </cell>
          <cell r="B664" t="str">
            <v>CE</v>
          </cell>
          <cell r="C664" t="str">
            <v>PIRES FERREIRA</v>
          </cell>
          <cell r="D664" t="str">
            <v>231095</v>
          </cell>
          <cell r="E664">
            <v>18990</v>
          </cell>
          <cell r="F664">
            <v>10884278</v>
          </cell>
          <cell r="H664">
            <v>1440246</v>
          </cell>
        </row>
        <row r="665">
          <cell r="A665">
            <v>231100</v>
          </cell>
          <cell r="B665" t="str">
            <v>CE</v>
          </cell>
          <cell r="C665" t="str">
            <v>PORANGA</v>
          </cell>
          <cell r="D665" t="str">
            <v>231100</v>
          </cell>
          <cell r="E665">
            <v>210</v>
          </cell>
          <cell r="F665">
            <v>66286540</v>
          </cell>
          <cell r="H665">
            <v>6631584</v>
          </cell>
        </row>
        <row r="666">
          <cell r="A666">
            <v>231110</v>
          </cell>
          <cell r="B666" t="str">
            <v>CE</v>
          </cell>
          <cell r="C666" t="str">
            <v>PORTEIRAS</v>
          </cell>
          <cell r="D666" t="str">
            <v>231110</v>
          </cell>
          <cell r="E666">
            <v>80634</v>
          </cell>
          <cell r="F666">
            <v>14919262</v>
          </cell>
          <cell r="G666">
            <v>1669</v>
          </cell>
          <cell r="H666">
            <v>1287351</v>
          </cell>
        </row>
        <row r="667">
          <cell r="A667">
            <v>231120</v>
          </cell>
          <cell r="B667" t="str">
            <v>CE</v>
          </cell>
          <cell r="C667" t="str">
            <v>POTENGI</v>
          </cell>
          <cell r="D667" t="str">
            <v>231120</v>
          </cell>
          <cell r="E667">
            <v>106778</v>
          </cell>
          <cell r="F667">
            <v>9675993</v>
          </cell>
          <cell r="G667">
            <v>3698</v>
          </cell>
          <cell r="H667">
            <v>809313</v>
          </cell>
        </row>
        <row r="668">
          <cell r="A668">
            <v>231123</v>
          </cell>
          <cell r="B668" t="str">
            <v>CE</v>
          </cell>
          <cell r="C668" t="str">
            <v>POTIRETAMA</v>
          </cell>
          <cell r="D668" t="str">
            <v>231123</v>
          </cell>
          <cell r="E668">
            <v>37130</v>
          </cell>
          <cell r="F668">
            <v>6328091</v>
          </cell>
          <cell r="G668">
            <v>1565</v>
          </cell>
          <cell r="H668">
            <v>597612</v>
          </cell>
        </row>
        <row r="669">
          <cell r="A669">
            <v>231126</v>
          </cell>
          <cell r="B669" t="str">
            <v>CE</v>
          </cell>
          <cell r="C669" t="str">
            <v>QUITERIANÓPOLIS</v>
          </cell>
          <cell r="D669" t="str">
            <v>231126</v>
          </cell>
          <cell r="E669">
            <v>13810</v>
          </cell>
          <cell r="F669">
            <v>75198037</v>
          </cell>
          <cell r="G669">
            <v>289</v>
          </cell>
          <cell r="H669">
            <v>9341205</v>
          </cell>
        </row>
        <row r="670">
          <cell r="A670">
            <v>231130</v>
          </cell>
          <cell r="B670" t="str">
            <v>CE</v>
          </cell>
          <cell r="C670" t="str">
            <v>QUIXADÁ</v>
          </cell>
          <cell r="D670" t="str">
            <v>231130</v>
          </cell>
          <cell r="E670">
            <v>450003</v>
          </cell>
          <cell r="F670">
            <v>95188862</v>
          </cell>
          <cell r="G670">
            <v>19212</v>
          </cell>
          <cell r="H670">
            <v>7811016</v>
          </cell>
        </row>
        <row r="671">
          <cell r="A671">
            <v>231135</v>
          </cell>
          <cell r="B671" t="str">
            <v>CE</v>
          </cell>
          <cell r="C671" t="str">
            <v>QUIXELÔ</v>
          </cell>
          <cell r="D671" t="str">
            <v>231135</v>
          </cell>
          <cell r="E671">
            <v>117</v>
          </cell>
          <cell r="F671">
            <v>32541265</v>
          </cell>
          <cell r="G671">
            <v>17</v>
          </cell>
          <cell r="H671">
            <v>3719376</v>
          </cell>
        </row>
        <row r="672">
          <cell r="A672">
            <v>231140</v>
          </cell>
          <cell r="B672" t="str">
            <v>CE</v>
          </cell>
          <cell r="C672" t="str">
            <v>QUIXERAMOBIM</v>
          </cell>
          <cell r="D672" t="str">
            <v>231140</v>
          </cell>
          <cell r="E672">
            <v>244326</v>
          </cell>
          <cell r="F672">
            <v>98026647</v>
          </cell>
          <cell r="G672">
            <v>9044</v>
          </cell>
          <cell r="H672">
            <v>8170593</v>
          </cell>
        </row>
        <row r="673">
          <cell r="A673">
            <v>231150</v>
          </cell>
          <cell r="B673" t="str">
            <v>CE</v>
          </cell>
          <cell r="C673" t="str">
            <v>QUIXERÉ</v>
          </cell>
          <cell r="D673" t="str">
            <v>231150</v>
          </cell>
          <cell r="E673">
            <v>255869</v>
          </cell>
          <cell r="F673">
            <v>24716773</v>
          </cell>
          <cell r="G673">
            <v>6956</v>
          </cell>
          <cell r="H673">
            <v>2478561</v>
          </cell>
        </row>
        <row r="674">
          <cell r="A674">
            <v>231160</v>
          </cell>
          <cell r="B674" t="str">
            <v>CE</v>
          </cell>
          <cell r="C674" t="str">
            <v>REDENÇÃO</v>
          </cell>
          <cell r="D674" t="str">
            <v>231160</v>
          </cell>
          <cell r="E674">
            <v>43226</v>
          </cell>
          <cell r="F674">
            <v>35871633</v>
          </cell>
          <cell r="G674">
            <v>5262</v>
          </cell>
          <cell r="H674">
            <v>4406895</v>
          </cell>
        </row>
        <row r="675">
          <cell r="A675">
            <v>231170</v>
          </cell>
          <cell r="B675" t="str">
            <v>CE</v>
          </cell>
          <cell r="C675" t="str">
            <v>RERIUTABA</v>
          </cell>
          <cell r="D675" t="str">
            <v>231170</v>
          </cell>
          <cell r="E675">
            <v>62557</v>
          </cell>
          <cell r="F675">
            <v>57942273</v>
          </cell>
          <cell r="G675">
            <v>836</v>
          </cell>
          <cell r="H675">
            <v>6520185</v>
          </cell>
        </row>
        <row r="676">
          <cell r="A676">
            <v>231180</v>
          </cell>
          <cell r="B676" t="str">
            <v>CE</v>
          </cell>
          <cell r="C676" t="str">
            <v>RUSSAS</v>
          </cell>
          <cell r="D676" t="str">
            <v>231180</v>
          </cell>
          <cell r="E676">
            <v>621415</v>
          </cell>
          <cell r="F676">
            <v>51571569</v>
          </cell>
          <cell r="G676">
            <v>24384</v>
          </cell>
          <cell r="H676">
            <v>4219338</v>
          </cell>
        </row>
        <row r="677">
          <cell r="A677">
            <v>231190</v>
          </cell>
          <cell r="B677" t="str">
            <v>CE</v>
          </cell>
          <cell r="C677" t="str">
            <v>SABOEIRO</v>
          </cell>
          <cell r="D677" t="str">
            <v>231190</v>
          </cell>
          <cell r="F677">
            <v>0</v>
          </cell>
          <cell r="H677">
            <v>0</v>
          </cell>
        </row>
        <row r="678">
          <cell r="A678">
            <v>231195</v>
          </cell>
          <cell r="B678" t="str">
            <v>CE</v>
          </cell>
          <cell r="C678" t="str">
            <v>SALITRE</v>
          </cell>
          <cell r="D678" t="str">
            <v>231195</v>
          </cell>
          <cell r="E678">
            <v>97613</v>
          </cell>
          <cell r="F678">
            <v>92885929</v>
          </cell>
          <cell r="G678">
            <v>143</v>
          </cell>
          <cell r="H678">
            <v>9160008</v>
          </cell>
        </row>
        <row r="679">
          <cell r="A679">
            <v>231220</v>
          </cell>
          <cell r="B679" t="str">
            <v>CE</v>
          </cell>
          <cell r="C679" t="str">
            <v>SANTA QUITÉRIA</v>
          </cell>
          <cell r="D679" t="str">
            <v>231220</v>
          </cell>
          <cell r="E679">
            <v>141638</v>
          </cell>
          <cell r="F679">
            <v>38727297</v>
          </cell>
          <cell r="G679">
            <v>6497</v>
          </cell>
          <cell r="H679">
            <v>3087714</v>
          </cell>
        </row>
        <row r="680">
          <cell r="A680">
            <v>231200</v>
          </cell>
          <cell r="B680" t="str">
            <v>CE</v>
          </cell>
          <cell r="C680" t="str">
            <v>SANTANA DO ACARAÚ</v>
          </cell>
          <cell r="D680" t="str">
            <v>231200</v>
          </cell>
          <cell r="E680">
            <v>375424</v>
          </cell>
          <cell r="F680">
            <v>42392145</v>
          </cell>
          <cell r="G680">
            <v>8887</v>
          </cell>
          <cell r="H680">
            <v>3497388</v>
          </cell>
        </row>
        <row r="681">
          <cell r="A681">
            <v>231210</v>
          </cell>
          <cell r="B681" t="str">
            <v>CE</v>
          </cell>
          <cell r="C681" t="str">
            <v>SANTANA DO CARIRI</v>
          </cell>
          <cell r="D681" t="str">
            <v>231210</v>
          </cell>
          <cell r="E681">
            <v>42908</v>
          </cell>
          <cell r="F681">
            <v>24223323</v>
          </cell>
          <cell r="G681">
            <v>140</v>
          </cell>
          <cell r="H681">
            <v>2341866</v>
          </cell>
        </row>
        <row r="682">
          <cell r="A682">
            <v>231230</v>
          </cell>
          <cell r="B682" t="str">
            <v>CE</v>
          </cell>
          <cell r="C682" t="str">
            <v>SÃO BENEDITO</v>
          </cell>
          <cell r="D682" t="str">
            <v>231230</v>
          </cell>
          <cell r="E682">
            <v>365313</v>
          </cell>
          <cell r="F682">
            <v>79323656</v>
          </cell>
          <cell r="G682">
            <v>11831</v>
          </cell>
          <cell r="H682">
            <v>7124343</v>
          </cell>
        </row>
        <row r="683">
          <cell r="A683">
            <v>231240</v>
          </cell>
          <cell r="B683" t="str">
            <v>CE</v>
          </cell>
          <cell r="C683" t="str">
            <v>SÃO GONÇALO DO AMARANTE</v>
          </cell>
          <cell r="D683" t="str">
            <v>231240</v>
          </cell>
          <cell r="F683">
            <v>92803025</v>
          </cell>
          <cell r="H683">
            <v>9053818</v>
          </cell>
        </row>
        <row r="684">
          <cell r="A684">
            <v>231250</v>
          </cell>
          <cell r="B684" t="str">
            <v>CE</v>
          </cell>
          <cell r="C684" t="str">
            <v>SÃO JOÃO DO JAGUARIBE</v>
          </cell>
          <cell r="D684" t="str">
            <v>231250</v>
          </cell>
          <cell r="E684">
            <v>117553</v>
          </cell>
          <cell r="F684">
            <v>6403974</v>
          </cell>
          <cell r="G684">
            <v>4247</v>
          </cell>
          <cell r="H684">
            <v>669444</v>
          </cell>
        </row>
        <row r="685">
          <cell r="A685">
            <v>231260</v>
          </cell>
          <cell r="B685" t="str">
            <v>CE</v>
          </cell>
          <cell r="C685" t="str">
            <v>SÃO LUÍS DO CURU</v>
          </cell>
          <cell r="D685" t="str">
            <v>231260</v>
          </cell>
          <cell r="E685">
            <v>156192</v>
          </cell>
          <cell r="F685">
            <v>59493417</v>
          </cell>
          <cell r="G685">
            <v>2804</v>
          </cell>
          <cell r="H685">
            <v>5839425</v>
          </cell>
        </row>
        <row r="686">
          <cell r="A686">
            <v>231270</v>
          </cell>
          <cell r="B686" t="str">
            <v>CE</v>
          </cell>
          <cell r="C686" t="str">
            <v>SENADOR POMPEU</v>
          </cell>
          <cell r="D686" t="str">
            <v>231270</v>
          </cell>
          <cell r="E686">
            <v>245563</v>
          </cell>
          <cell r="F686">
            <v>20946990</v>
          </cell>
          <cell r="G686">
            <v>3513</v>
          </cell>
          <cell r="H686">
            <v>2132295</v>
          </cell>
        </row>
        <row r="687">
          <cell r="A687">
            <v>231280</v>
          </cell>
          <cell r="B687" t="str">
            <v>CE</v>
          </cell>
          <cell r="C687" t="str">
            <v>SENADOR SÁ</v>
          </cell>
          <cell r="D687" t="str">
            <v>231280</v>
          </cell>
          <cell r="E687">
            <v>95492</v>
          </cell>
          <cell r="F687">
            <v>11314780</v>
          </cell>
          <cell r="G687">
            <v>3049</v>
          </cell>
          <cell r="H687">
            <v>1291491</v>
          </cell>
        </row>
        <row r="688">
          <cell r="A688">
            <v>231290</v>
          </cell>
          <cell r="B688" t="str">
            <v>CE</v>
          </cell>
          <cell r="C688" t="str">
            <v>SOBRAL</v>
          </cell>
          <cell r="D688" t="str">
            <v>231290</v>
          </cell>
          <cell r="E688">
            <v>58850</v>
          </cell>
          <cell r="F688">
            <v>63169361</v>
          </cell>
          <cell r="G688">
            <v>3887</v>
          </cell>
          <cell r="H688">
            <v>6318699</v>
          </cell>
        </row>
        <row r="689">
          <cell r="A689">
            <v>231300</v>
          </cell>
          <cell r="B689" t="str">
            <v>CE</v>
          </cell>
          <cell r="C689" t="str">
            <v>SOLONÓPOLE</v>
          </cell>
          <cell r="D689" t="str">
            <v>231300</v>
          </cell>
          <cell r="E689">
            <v>109608</v>
          </cell>
          <cell r="F689">
            <v>22334865</v>
          </cell>
          <cell r="G689">
            <v>3521</v>
          </cell>
          <cell r="H689">
            <v>2353338</v>
          </cell>
        </row>
        <row r="690">
          <cell r="A690">
            <v>231310</v>
          </cell>
          <cell r="B690" t="str">
            <v>CE</v>
          </cell>
          <cell r="C690" t="str">
            <v>TABULEIRO DO NORTE</v>
          </cell>
          <cell r="D690" t="str">
            <v>231310</v>
          </cell>
          <cell r="E690">
            <v>117578</v>
          </cell>
          <cell r="F690">
            <v>198685159</v>
          </cell>
          <cell r="G690">
            <v>1572</v>
          </cell>
          <cell r="H690">
            <v>19625850</v>
          </cell>
        </row>
        <row r="691">
          <cell r="A691">
            <v>231320</v>
          </cell>
          <cell r="B691" t="str">
            <v>CE</v>
          </cell>
          <cell r="C691" t="str">
            <v>TAMBORIL</v>
          </cell>
          <cell r="D691" t="str">
            <v>231320</v>
          </cell>
          <cell r="E691">
            <v>184721</v>
          </cell>
          <cell r="F691">
            <v>29693048</v>
          </cell>
          <cell r="G691">
            <v>3941</v>
          </cell>
          <cell r="H691">
            <v>2152749</v>
          </cell>
        </row>
        <row r="692">
          <cell r="A692">
            <v>231325</v>
          </cell>
          <cell r="B692" t="str">
            <v>CE</v>
          </cell>
          <cell r="C692" t="str">
            <v>TARRAFAS</v>
          </cell>
          <cell r="D692" t="str">
            <v>231325</v>
          </cell>
          <cell r="E692">
            <v>23611</v>
          </cell>
          <cell r="F692">
            <v>4579555</v>
          </cell>
          <cell r="H692">
            <v>441975</v>
          </cell>
        </row>
        <row r="693">
          <cell r="A693">
            <v>231330</v>
          </cell>
          <cell r="B693" t="str">
            <v>CE</v>
          </cell>
          <cell r="C693" t="str">
            <v>TAUÁ</v>
          </cell>
          <cell r="D693" t="str">
            <v>231330</v>
          </cell>
          <cell r="E693">
            <v>367417</v>
          </cell>
          <cell r="F693">
            <v>137008703</v>
          </cell>
          <cell r="G693">
            <v>15491</v>
          </cell>
          <cell r="H693">
            <v>12972897</v>
          </cell>
        </row>
        <row r="694">
          <cell r="A694">
            <v>231335</v>
          </cell>
          <cell r="B694" t="str">
            <v>CE</v>
          </cell>
          <cell r="C694" t="str">
            <v>TEJUÇUOCA</v>
          </cell>
          <cell r="D694" t="str">
            <v>231335</v>
          </cell>
          <cell r="E694">
            <v>24937</v>
          </cell>
          <cell r="F694">
            <v>72882445</v>
          </cell>
          <cell r="H694">
            <v>6956592</v>
          </cell>
        </row>
        <row r="695">
          <cell r="A695">
            <v>231340</v>
          </cell>
          <cell r="B695" t="str">
            <v>CE</v>
          </cell>
          <cell r="C695" t="str">
            <v>TIANGUÁ</v>
          </cell>
          <cell r="D695" t="str">
            <v>231340</v>
          </cell>
          <cell r="E695">
            <v>362867</v>
          </cell>
          <cell r="F695">
            <v>94694943</v>
          </cell>
          <cell r="G695">
            <v>7948</v>
          </cell>
          <cell r="H695">
            <v>9051978</v>
          </cell>
        </row>
        <row r="696">
          <cell r="A696">
            <v>231350</v>
          </cell>
          <cell r="B696" t="str">
            <v>CE</v>
          </cell>
          <cell r="C696" t="str">
            <v>TRAIRI</v>
          </cell>
          <cell r="D696" t="str">
            <v>231350</v>
          </cell>
          <cell r="E696">
            <v>268166</v>
          </cell>
          <cell r="F696">
            <v>76176007</v>
          </cell>
          <cell r="G696">
            <v>11481</v>
          </cell>
          <cell r="H696">
            <v>6462702</v>
          </cell>
        </row>
        <row r="697">
          <cell r="A697">
            <v>231355</v>
          </cell>
          <cell r="B697" t="str">
            <v>CE</v>
          </cell>
          <cell r="C697" t="str">
            <v>TURURU</v>
          </cell>
          <cell r="D697" t="str">
            <v>231355</v>
          </cell>
          <cell r="E697">
            <v>26032</v>
          </cell>
          <cell r="F697">
            <v>13305019</v>
          </cell>
          <cell r="G697">
            <v>1236</v>
          </cell>
          <cell r="H697">
            <v>1306701</v>
          </cell>
        </row>
        <row r="698">
          <cell r="A698">
            <v>231360</v>
          </cell>
          <cell r="B698" t="str">
            <v>CE</v>
          </cell>
          <cell r="C698" t="str">
            <v>UBAJARA</v>
          </cell>
          <cell r="D698" t="str">
            <v>231360</v>
          </cell>
          <cell r="E698">
            <v>39212</v>
          </cell>
          <cell r="F698">
            <v>99754786</v>
          </cell>
          <cell r="G698">
            <v>57</v>
          </cell>
          <cell r="H698">
            <v>7011720</v>
          </cell>
        </row>
        <row r="699">
          <cell r="A699">
            <v>231370</v>
          </cell>
          <cell r="B699" t="str">
            <v>CE</v>
          </cell>
          <cell r="C699" t="str">
            <v>UMARI</v>
          </cell>
          <cell r="D699" t="str">
            <v>231370</v>
          </cell>
          <cell r="E699">
            <v>13674</v>
          </cell>
          <cell r="F699">
            <v>9648084</v>
          </cell>
          <cell r="H699">
            <v>907308</v>
          </cell>
        </row>
        <row r="700">
          <cell r="A700">
            <v>231375</v>
          </cell>
          <cell r="B700" t="str">
            <v>CE</v>
          </cell>
          <cell r="C700" t="str">
            <v>UMIRIM</v>
          </cell>
          <cell r="D700" t="str">
            <v>231375</v>
          </cell>
          <cell r="E700">
            <v>36043</v>
          </cell>
          <cell r="F700">
            <v>15977208</v>
          </cell>
          <cell r="H700">
            <v>2269005</v>
          </cell>
        </row>
        <row r="701">
          <cell r="A701">
            <v>231380</v>
          </cell>
          <cell r="B701" t="str">
            <v>CE</v>
          </cell>
          <cell r="C701" t="str">
            <v>URUBURETAMA</v>
          </cell>
          <cell r="D701" t="str">
            <v>231380</v>
          </cell>
          <cell r="E701">
            <v>96063</v>
          </cell>
          <cell r="F701">
            <v>23823773</v>
          </cell>
          <cell r="G701">
            <v>1061</v>
          </cell>
          <cell r="H701">
            <v>1953066</v>
          </cell>
        </row>
        <row r="702">
          <cell r="A702">
            <v>231390</v>
          </cell>
          <cell r="B702" t="str">
            <v>CE</v>
          </cell>
          <cell r="C702" t="str">
            <v>URUOCA</v>
          </cell>
          <cell r="D702" t="str">
            <v>231390</v>
          </cell>
          <cell r="E702">
            <v>92429</v>
          </cell>
          <cell r="F702">
            <v>12007144</v>
          </cell>
          <cell r="G702">
            <v>2805</v>
          </cell>
          <cell r="H702">
            <v>1374024</v>
          </cell>
        </row>
        <row r="703">
          <cell r="A703">
            <v>231395</v>
          </cell>
          <cell r="B703" t="str">
            <v>CE</v>
          </cell>
          <cell r="C703" t="str">
            <v>VARJOTA</v>
          </cell>
          <cell r="D703" t="str">
            <v>231395</v>
          </cell>
          <cell r="E703">
            <v>36287</v>
          </cell>
          <cell r="F703">
            <v>7722055</v>
          </cell>
          <cell r="G703">
            <v>5</v>
          </cell>
          <cell r="H703">
            <v>786003</v>
          </cell>
        </row>
        <row r="704">
          <cell r="A704">
            <v>231400</v>
          </cell>
          <cell r="B704" t="str">
            <v>CE</v>
          </cell>
          <cell r="C704" t="str">
            <v>VÁRZEA ALEGRE</v>
          </cell>
          <cell r="D704" t="str">
            <v>231400</v>
          </cell>
          <cell r="E704">
            <v>235172</v>
          </cell>
          <cell r="F704">
            <v>54885111</v>
          </cell>
          <cell r="G704">
            <v>5028</v>
          </cell>
          <cell r="H704">
            <v>4592058</v>
          </cell>
        </row>
        <row r="705">
          <cell r="A705">
            <v>231410</v>
          </cell>
          <cell r="B705" t="str">
            <v>CE</v>
          </cell>
          <cell r="C705" t="str">
            <v>VIÇOSA DO CEARÁ</v>
          </cell>
          <cell r="D705" t="str">
            <v>231410</v>
          </cell>
          <cell r="E705">
            <v>595615</v>
          </cell>
          <cell r="F705">
            <v>51738103</v>
          </cell>
          <cell r="G705">
            <v>18229</v>
          </cell>
          <cell r="H705">
            <v>4340390</v>
          </cell>
        </row>
        <row r="706">
          <cell r="A706">
            <v>530010</v>
          </cell>
          <cell r="B706" t="str">
            <v>DF</v>
          </cell>
          <cell r="C706" t="str">
            <v>BRASÍLIA</v>
          </cell>
          <cell r="D706" t="str">
            <v>530010</v>
          </cell>
          <cell r="F706">
            <v>695940</v>
          </cell>
          <cell r="H706">
            <v>69594</v>
          </cell>
        </row>
        <row r="707">
          <cell r="A707">
            <v>320010</v>
          </cell>
          <cell r="B707" t="str">
            <v>ES</v>
          </cell>
          <cell r="C707" t="str">
            <v>AFONSO CLÁUDIO</v>
          </cell>
          <cell r="D707" t="str">
            <v>320010</v>
          </cell>
          <cell r="F707">
            <v>17676180</v>
          </cell>
          <cell r="H707">
            <v>1767618</v>
          </cell>
        </row>
        <row r="708">
          <cell r="A708">
            <v>320016</v>
          </cell>
          <cell r="B708" t="str">
            <v>ES</v>
          </cell>
          <cell r="C708" t="str">
            <v>ÁGUA DOCE DO NORTE</v>
          </cell>
          <cell r="D708" t="str">
            <v>320016</v>
          </cell>
          <cell r="E708">
            <v>75405</v>
          </cell>
          <cell r="F708">
            <v>69597266</v>
          </cell>
          <cell r="G708">
            <v>630</v>
          </cell>
          <cell r="H708">
            <v>6839538</v>
          </cell>
        </row>
        <row r="709">
          <cell r="A709">
            <v>320013</v>
          </cell>
          <cell r="B709" t="str">
            <v>ES</v>
          </cell>
          <cell r="C709" t="str">
            <v>ÁGUIA BRANCA</v>
          </cell>
          <cell r="D709" t="str">
            <v>320013</v>
          </cell>
          <cell r="F709">
            <v>4741230</v>
          </cell>
          <cell r="H709">
            <v>474123</v>
          </cell>
        </row>
        <row r="710">
          <cell r="A710">
            <v>320020</v>
          </cell>
          <cell r="B710" t="str">
            <v>ES</v>
          </cell>
          <cell r="C710" t="str">
            <v>ALEGRE</v>
          </cell>
          <cell r="D710" t="str">
            <v>320020</v>
          </cell>
          <cell r="F710">
            <v>175354110</v>
          </cell>
          <cell r="H710">
            <v>17535411</v>
          </cell>
        </row>
        <row r="711">
          <cell r="A711">
            <v>320030</v>
          </cell>
          <cell r="B711" t="str">
            <v>ES</v>
          </cell>
          <cell r="C711" t="str">
            <v>ALFREDO CHAVES</v>
          </cell>
          <cell r="D711" t="str">
            <v>320030</v>
          </cell>
          <cell r="E711">
            <v>141299</v>
          </cell>
          <cell r="F711">
            <v>96930767</v>
          </cell>
          <cell r="G711">
            <v>4134</v>
          </cell>
          <cell r="H711">
            <v>9671484</v>
          </cell>
        </row>
        <row r="712">
          <cell r="A712">
            <v>320035</v>
          </cell>
          <cell r="B712" t="str">
            <v>ES</v>
          </cell>
          <cell r="C712" t="str">
            <v>ALTO RIO NOVO</v>
          </cell>
          <cell r="D712" t="str">
            <v>320035</v>
          </cell>
          <cell r="E712">
            <v>57034</v>
          </cell>
          <cell r="F712">
            <v>124872149</v>
          </cell>
          <cell r="G712">
            <v>3181</v>
          </cell>
          <cell r="H712">
            <v>12396204</v>
          </cell>
        </row>
        <row r="713">
          <cell r="A713">
            <v>320040</v>
          </cell>
          <cell r="B713" t="str">
            <v>ES</v>
          </cell>
          <cell r="C713" t="str">
            <v>ANCHIETA</v>
          </cell>
          <cell r="D713" t="str">
            <v>320040</v>
          </cell>
          <cell r="F713">
            <v>104279190</v>
          </cell>
          <cell r="H713">
            <v>10427919</v>
          </cell>
        </row>
        <row r="714">
          <cell r="A714">
            <v>320050</v>
          </cell>
          <cell r="B714" t="str">
            <v>ES</v>
          </cell>
          <cell r="C714" t="str">
            <v>APIACÁ</v>
          </cell>
          <cell r="D714" t="str">
            <v>320050</v>
          </cell>
          <cell r="F714">
            <v>17296020</v>
          </cell>
          <cell r="H714">
            <v>1729602</v>
          </cell>
        </row>
        <row r="715">
          <cell r="A715">
            <v>320070</v>
          </cell>
          <cell r="B715" t="str">
            <v>ES</v>
          </cell>
          <cell r="C715" t="str">
            <v>ATILIO VIVACQUA</v>
          </cell>
          <cell r="D715" t="str">
            <v>320070</v>
          </cell>
          <cell r="E715">
            <v>121279</v>
          </cell>
          <cell r="F715">
            <v>11348653</v>
          </cell>
          <cell r="G715">
            <v>4702</v>
          </cell>
          <cell r="H715">
            <v>932868</v>
          </cell>
        </row>
        <row r="716">
          <cell r="A716">
            <v>320115</v>
          </cell>
          <cell r="B716" t="str">
            <v>ES</v>
          </cell>
          <cell r="C716" t="str">
            <v>BREJETUBA</v>
          </cell>
          <cell r="D716" t="str">
            <v>320115</v>
          </cell>
          <cell r="F716">
            <v>45705960</v>
          </cell>
          <cell r="H716">
            <v>4570596</v>
          </cell>
        </row>
        <row r="717">
          <cell r="A717">
            <v>320120</v>
          </cell>
          <cell r="B717" t="str">
            <v>ES</v>
          </cell>
          <cell r="C717" t="str">
            <v>CACHOEIRO DE ITAPEMIRIM</v>
          </cell>
          <cell r="D717" t="str">
            <v>320120</v>
          </cell>
          <cell r="E717">
            <v>1295724</v>
          </cell>
          <cell r="F717">
            <v>193319876</v>
          </cell>
          <cell r="G717">
            <v>48560</v>
          </cell>
          <cell r="H717">
            <v>19793755</v>
          </cell>
        </row>
        <row r="718">
          <cell r="A718">
            <v>320130</v>
          </cell>
          <cell r="B718" t="str">
            <v>ES</v>
          </cell>
          <cell r="C718" t="str">
            <v>CARIACICA</v>
          </cell>
          <cell r="D718" t="str">
            <v>320130</v>
          </cell>
          <cell r="E718">
            <v>576189</v>
          </cell>
          <cell r="F718">
            <v>506041532</v>
          </cell>
          <cell r="G718">
            <v>4824</v>
          </cell>
          <cell r="H718">
            <v>48973935</v>
          </cell>
        </row>
        <row r="719">
          <cell r="A719">
            <v>320140</v>
          </cell>
          <cell r="B719" t="str">
            <v>ES</v>
          </cell>
          <cell r="C719" t="str">
            <v>CASTELO</v>
          </cell>
          <cell r="D719" t="str">
            <v>320140</v>
          </cell>
          <cell r="F719">
            <v>10360770</v>
          </cell>
          <cell r="H719">
            <v>1036077</v>
          </cell>
        </row>
        <row r="720">
          <cell r="A720">
            <v>320150</v>
          </cell>
          <cell r="B720" t="str">
            <v>ES</v>
          </cell>
          <cell r="C720" t="str">
            <v>COLATINA</v>
          </cell>
          <cell r="D720" t="str">
            <v>320150</v>
          </cell>
          <cell r="E720">
            <v>801440</v>
          </cell>
          <cell r="F720">
            <v>172803082</v>
          </cell>
          <cell r="G720">
            <v>34800</v>
          </cell>
          <cell r="H720">
            <v>16193397</v>
          </cell>
        </row>
        <row r="721">
          <cell r="A721">
            <v>320160</v>
          </cell>
          <cell r="B721" t="str">
            <v>ES</v>
          </cell>
          <cell r="C721" t="str">
            <v>CONCEIÇÃO DA BARRA</v>
          </cell>
          <cell r="D721" t="str">
            <v>320160</v>
          </cell>
          <cell r="F721">
            <v>10184640</v>
          </cell>
          <cell r="H721">
            <v>1018464</v>
          </cell>
        </row>
        <row r="722">
          <cell r="A722">
            <v>320180</v>
          </cell>
          <cell r="B722" t="str">
            <v>ES</v>
          </cell>
          <cell r="C722" t="str">
            <v>DIVINO DE SÃO LOURENÇO</v>
          </cell>
          <cell r="D722" t="str">
            <v>320180</v>
          </cell>
          <cell r="F722">
            <v>13935390</v>
          </cell>
          <cell r="H722">
            <v>1393539</v>
          </cell>
        </row>
        <row r="723">
          <cell r="A723">
            <v>320200</v>
          </cell>
          <cell r="B723" t="str">
            <v>ES</v>
          </cell>
          <cell r="C723" t="str">
            <v>DORES DO RIO PRETO</v>
          </cell>
          <cell r="D723" t="str">
            <v>320200</v>
          </cell>
          <cell r="E723">
            <v>58259</v>
          </cell>
          <cell r="F723">
            <v>66773405</v>
          </cell>
          <cell r="G723">
            <v>811</v>
          </cell>
          <cell r="H723">
            <v>6399342</v>
          </cell>
        </row>
        <row r="724">
          <cell r="A724">
            <v>320220</v>
          </cell>
          <cell r="B724" t="str">
            <v>ES</v>
          </cell>
          <cell r="C724" t="str">
            <v>FUNDÃO</v>
          </cell>
          <cell r="D724" t="str">
            <v>320220</v>
          </cell>
          <cell r="E724">
            <v>237775</v>
          </cell>
          <cell r="F724">
            <v>75944418</v>
          </cell>
          <cell r="G724">
            <v>11759</v>
          </cell>
          <cell r="H724">
            <v>7169410</v>
          </cell>
        </row>
        <row r="725">
          <cell r="A725">
            <v>320245</v>
          </cell>
          <cell r="B725" t="str">
            <v>ES</v>
          </cell>
          <cell r="C725" t="str">
            <v>IBATIBA</v>
          </cell>
          <cell r="D725" t="str">
            <v>320245</v>
          </cell>
          <cell r="F725">
            <v>45378570</v>
          </cell>
          <cell r="H725">
            <v>4537857</v>
          </cell>
        </row>
        <row r="726">
          <cell r="A726">
            <v>320250</v>
          </cell>
          <cell r="B726" t="str">
            <v>ES</v>
          </cell>
          <cell r="C726" t="str">
            <v>IBIRAÇU</v>
          </cell>
          <cell r="D726" t="str">
            <v>320250</v>
          </cell>
          <cell r="E726">
            <v>658</v>
          </cell>
          <cell r="F726">
            <v>8097912</v>
          </cell>
          <cell r="H726">
            <v>804927</v>
          </cell>
        </row>
        <row r="727">
          <cell r="A727">
            <v>320260</v>
          </cell>
          <cell r="B727" t="str">
            <v>ES</v>
          </cell>
          <cell r="C727" t="str">
            <v>ICONHA</v>
          </cell>
          <cell r="D727" t="str">
            <v>320260</v>
          </cell>
          <cell r="F727">
            <v>14663430</v>
          </cell>
          <cell r="H727">
            <v>1466343</v>
          </cell>
        </row>
        <row r="728">
          <cell r="A728">
            <v>320265</v>
          </cell>
          <cell r="B728" t="str">
            <v>ES</v>
          </cell>
          <cell r="C728" t="str">
            <v>IRUPI</v>
          </cell>
          <cell r="D728" t="str">
            <v>320265</v>
          </cell>
          <cell r="F728">
            <v>4583100</v>
          </cell>
          <cell r="H728">
            <v>458310</v>
          </cell>
        </row>
        <row r="729">
          <cell r="A729">
            <v>320310</v>
          </cell>
          <cell r="B729" t="str">
            <v>ES</v>
          </cell>
          <cell r="C729" t="str">
            <v>JERÔNIMO MONTEIRO</v>
          </cell>
          <cell r="D729" t="str">
            <v>320310</v>
          </cell>
          <cell r="E729">
            <v>245621</v>
          </cell>
          <cell r="F729">
            <v>35801206</v>
          </cell>
          <cell r="G729">
            <v>10021</v>
          </cell>
          <cell r="H729">
            <v>3309741</v>
          </cell>
        </row>
        <row r="730">
          <cell r="A730">
            <v>320316</v>
          </cell>
          <cell r="B730" t="str">
            <v>ES</v>
          </cell>
          <cell r="C730" t="str">
            <v>LARANJA DA TERRA</v>
          </cell>
          <cell r="D730" t="str">
            <v>320316</v>
          </cell>
          <cell r="F730">
            <v>36139290</v>
          </cell>
          <cell r="H730">
            <v>3613929</v>
          </cell>
        </row>
        <row r="731">
          <cell r="A731">
            <v>320334</v>
          </cell>
          <cell r="B731" t="str">
            <v>ES</v>
          </cell>
          <cell r="C731" t="str">
            <v>MARECHAL FLORIANO</v>
          </cell>
          <cell r="D731" t="str">
            <v>320334</v>
          </cell>
          <cell r="F731">
            <v>56798430</v>
          </cell>
          <cell r="H731">
            <v>5679843</v>
          </cell>
        </row>
        <row r="732">
          <cell r="A732">
            <v>320360</v>
          </cell>
          <cell r="B732" t="str">
            <v>ES</v>
          </cell>
          <cell r="C732" t="str">
            <v>MUCURICI</v>
          </cell>
          <cell r="D732" t="str">
            <v>320360</v>
          </cell>
          <cell r="F732">
            <v>466200</v>
          </cell>
          <cell r="H732">
            <v>46620</v>
          </cell>
        </row>
        <row r="733">
          <cell r="A733">
            <v>320370</v>
          </cell>
          <cell r="B733" t="str">
            <v>ES</v>
          </cell>
          <cell r="C733" t="str">
            <v>MUNIZ FREIRE</v>
          </cell>
          <cell r="D733" t="str">
            <v>320370</v>
          </cell>
          <cell r="F733">
            <v>17720490</v>
          </cell>
          <cell r="H733">
            <v>1772049</v>
          </cell>
        </row>
        <row r="734">
          <cell r="A734">
            <v>320420</v>
          </cell>
          <cell r="B734" t="str">
            <v>ES</v>
          </cell>
          <cell r="C734" t="str">
            <v>PIÚMA</v>
          </cell>
          <cell r="D734" t="str">
            <v>320420</v>
          </cell>
          <cell r="F734">
            <v>31420620</v>
          </cell>
          <cell r="H734">
            <v>3142062</v>
          </cell>
        </row>
        <row r="735">
          <cell r="A735">
            <v>320430</v>
          </cell>
          <cell r="B735" t="str">
            <v>ES</v>
          </cell>
          <cell r="C735" t="str">
            <v>PRESIDENTE KENNEDY</v>
          </cell>
          <cell r="D735" t="str">
            <v>320430</v>
          </cell>
          <cell r="F735">
            <v>604170</v>
          </cell>
          <cell r="H735">
            <v>60417</v>
          </cell>
        </row>
        <row r="736">
          <cell r="A736">
            <v>320440</v>
          </cell>
          <cell r="B736" t="str">
            <v>ES</v>
          </cell>
          <cell r="C736" t="str">
            <v>RIO NOVO DO SUL</v>
          </cell>
          <cell r="D736" t="str">
            <v>320440</v>
          </cell>
          <cell r="E736">
            <v>90694</v>
          </cell>
          <cell r="F736">
            <v>13758640</v>
          </cell>
          <cell r="G736">
            <v>4154</v>
          </cell>
          <cell r="H736">
            <v>1567446</v>
          </cell>
        </row>
        <row r="737">
          <cell r="A737">
            <v>320455</v>
          </cell>
          <cell r="B737" t="str">
            <v>ES</v>
          </cell>
          <cell r="C737" t="str">
            <v>SANTA MARIA DE JETIBÁ</v>
          </cell>
          <cell r="D737" t="str">
            <v>320455</v>
          </cell>
          <cell r="F737">
            <v>8307150</v>
          </cell>
          <cell r="H737">
            <v>830715</v>
          </cell>
        </row>
        <row r="738">
          <cell r="A738">
            <v>320490</v>
          </cell>
          <cell r="B738" t="str">
            <v>ES</v>
          </cell>
          <cell r="C738" t="str">
            <v>SÃO MATEUS</v>
          </cell>
          <cell r="D738" t="str">
            <v>320490</v>
          </cell>
          <cell r="F738">
            <v>199202400</v>
          </cell>
          <cell r="H738">
            <v>19920240</v>
          </cell>
        </row>
        <row r="739">
          <cell r="A739">
            <v>320501</v>
          </cell>
          <cell r="B739" t="str">
            <v>ES</v>
          </cell>
          <cell r="C739" t="str">
            <v>SOORETAMA</v>
          </cell>
          <cell r="D739" t="str">
            <v>320501</v>
          </cell>
          <cell r="F739">
            <v>9424693770</v>
          </cell>
          <cell r="H739">
            <v>942469377</v>
          </cell>
        </row>
        <row r="740">
          <cell r="A740">
            <v>320506</v>
          </cell>
          <cell r="B740" t="str">
            <v>ES</v>
          </cell>
          <cell r="C740" t="str">
            <v>VENDA NOVA DO IMIGRANTE</v>
          </cell>
          <cell r="D740" t="str">
            <v>320506</v>
          </cell>
          <cell r="F740">
            <v>48206160</v>
          </cell>
          <cell r="H740">
            <v>4820616</v>
          </cell>
        </row>
        <row r="741">
          <cell r="A741">
            <v>320510</v>
          </cell>
          <cell r="B741" t="str">
            <v>ES</v>
          </cell>
          <cell r="C741" t="str">
            <v>VIANA</v>
          </cell>
          <cell r="D741" t="str">
            <v>320510</v>
          </cell>
          <cell r="F741">
            <v>16905780</v>
          </cell>
          <cell r="H741">
            <v>1690578</v>
          </cell>
        </row>
        <row r="742">
          <cell r="A742">
            <v>320520</v>
          </cell>
          <cell r="B742" t="str">
            <v>ES</v>
          </cell>
          <cell r="C742" t="str">
            <v>VILA VELHA</v>
          </cell>
          <cell r="D742" t="str">
            <v>320520</v>
          </cell>
          <cell r="E742">
            <v>2665118</v>
          </cell>
          <cell r="F742">
            <v>616169267</v>
          </cell>
          <cell r="G742">
            <v>108178</v>
          </cell>
          <cell r="H742">
            <v>64058867</v>
          </cell>
        </row>
        <row r="743">
          <cell r="A743">
            <v>520005</v>
          </cell>
          <cell r="B743" t="str">
            <v>GO</v>
          </cell>
          <cell r="C743" t="str">
            <v>ABADIA DE GOIÁS</v>
          </cell>
          <cell r="D743" t="str">
            <v>520005</v>
          </cell>
          <cell r="F743">
            <v>3442140</v>
          </cell>
          <cell r="H743">
            <v>344214</v>
          </cell>
        </row>
        <row r="744">
          <cell r="A744">
            <v>520010</v>
          </cell>
          <cell r="B744" t="str">
            <v>GO</v>
          </cell>
          <cell r="C744" t="str">
            <v>ABADIÂNIA</v>
          </cell>
          <cell r="D744" t="str">
            <v>520010</v>
          </cell>
          <cell r="F744">
            <v>23057559</v>
          </cell>
          <cell r="H744">
            <v>2314809</v>
          </cell>
        </row>
        <row r="745">
          <cell r="A745">
            <v>520013</v>
          </cell>
          <cell r="B745" t="str">
            <v>GO</v>
          </cell>
          <cell r="C745" t="str">
            <v>ACREÚNA</v>
          </cell>
          <cell r="D745" t="str">
            <v>520013</v>
          </cell>
          <cell r="E745">
            <v>49492</v>
          </cell>
          <cell r="F745">
            <v>6700161</v>
          </cell>
          <cell r="G745">
            <v>2038</v>
          </cell>
          <cell r="H745">
            <v>625908</v>
          </cell>
        </row>
        <row r="746">
          <cell r="A746">
            <v>520015</v>
          </cell>
          <cell r="B746" t="str">
            <v>GO</v>
          </cell>
          <cell r="C746" t="str">
            <v>ADELÂNDIA</v>
          </cell>
          <cell r="D746" t="str">
            <v>520015</v>
          </cell>
          <cell r="E746">
            <v>23</v>
          </cell>
          <cell r="F746">
            <v>2000866</v>
          </cell>
          <cell r="H746">
            <v>142443</v>
          </cell>
        </row>
        <row r="747">
          <cell r="A747">
            <v>520017</v>
          </cell>
          <cell r="B747" t="str">
            <v>GO</v>
          </cell>
          <cell r="C747" t="str">
            <v>ÁGUA FRIA DE GOIÁS</v>
          </cell>
          <cell r="D747" t="str">
            <v>520017</v>
          </cell>
          <cell r="F747">
            <v>7648830</v>
          </cell>
          <cell r="H747">
            <v>764883</v>
          </cell>
        </row>
        <row r="748">
          <cell r="A748">
            <v>520025</v>
          </cell>
          <cell r="B748" t="str">
            <v>GO</v>
          </cell>
          <cell r="C748" t="str">
            <v>ÁGUAS LINDAS DE GOIÁS</v>
          </cell>
          <cell r="D748" t="str">
            <v>520025</v>
          </cell>
          <cell r="E748">
            <v>169242</v>
          </cell>
          <cell r="F748">
            <v>72867842</v>
          </cell>
          <cell r="G748">
            <v>8430</v>
          </cell>
          <cell r="H748">
            <v>7405638</v>
          </cell>
        </row>
        <row r="749">
          <cell r="A749">
            <v>520050</v>
          </cell>
          <cell r="B749" t="str">
            <v>GO</v>
          </cell>
          <cell r="C749" t="str">
            <v>ALOÂNDIA</v>
          </cell>
          <cell r="D749" t="str">
            <v>520050</v>
          </cell>
          <cell r="E749">
            <v>51558</v>
          </cell>
          <cell r="F749">
            <v>8108473</v>
          </cell>
          <cell r="G749">
            <v>1019</v>
          </cell>
          <cell r="H749">
            <v>857592</v>
          </cell>
        </row>
        <row r="750">
          <cell r="A750">
            <v>520055</v>
          </cell>
          <cell r="B750" t="str">
            <v>GO</v>
          </cell>
          <cell r="C750" t="str">
            <v>ALTO HORIZONTE</v>
          </cell>
          <cell r="D750" t="str">
            <v>520055</v>
          </cell>
          <cell r="E750">
            <v>116466</v>
          </cell>
          <cell r="F750">
            <v>16000529</v>
          </cell>
          <cell r="G750">
            <v>4429</v>
          </cell>
          <cell r="H750">
            <v>1705413</v>
          </cell>
        </row>
        <row r="751">
          <cell r="A751">
            <v>520060</v>
          </cell>
          <cell r="B751" t="str">
            <v>GO</v>
          </cell>
          <cell r="C751" t="str">
            <v>ALTO PARAÍSO DE GOIÁS</v>
          </cell>
          <cell r="D751" t="str">
            <v>520060</v>
          </cell>
          <cell r="E751">
            <v>1</v>
          </cell>
          <cell r="F751">
            <v>872797188</v>
          </cell>
          <cell r="H751">
            <v>87217473</v>
          </cell>
        </row>
        <row r="752">
          <cell r="A752">
            <v>520080</v>
          </cell>
          <cell r="B752" t="str">
            <v>GO</v>
          </cell>
          <cell r="C752" t="str">
            <v>ALVORADA DO NORTE</v>
          </cell>
          <cell r="D752" t="str">
            <v>520080</v>
          </cell>
          <cell r="E752">
            <v>59349</v>
          </cell>
          <cell r="F752">
            <v>16192043</v>
          </cell>
          <cell r="G752">
            <v>365</v>
          </cell>
          <cell r="H752">
            <v>1720722</v>
          </cell>
        </row>
        <row r="753">
          <cell r="A753">
            <v>520082</v>
          </cell>
          <cell r="B753" t="str">
            <v>GO</v>
          </cell>
          <cell r="C753" t="str">
            <v>AMARALINA</v>
          </cell>
          <cell r="D753" t="str">
            <v>520082</v>
          </cell>
          <cell r="E753">
            <v>11373</v>
          </cell>
          <cell r="F753">
            <v>6714380</v>
          </cell>
          <cell r="G753">
            <v>1440</v>
          </cell>
          <cell r="H753">
            <v>650823</v>
          </cell>
        </row>
        <row r="754">
          <cell r="A754">
            <v>520085</v>
          </cell>
          <cell r="B754" t="str">
            <v>GO</v>
          </cell>
          <cell r="C754" t="str">
            <v>AMERICANO DO BRASIL</v>
          </cell>
          <cell r="D754" t="str">
            <v>520085</v>
          </cell>
          <cell r="E754">
            <v>4380</v>
          </cell>
          <cell r="F754">
            <v>779340</v>
          </cell>
          <cell r="H754">
            <v>91038</v>
          </cell>
        </row>
        <row r="755">
          <cell r="A755">
            <v>520110</v>
          </cell>
          <cell r="B755" t="str">
            <v>GO</v>
          </cell>
          <cell r="C755" t="str">
            <v>ANÁPOLIS</v>
          </cell>
          <cell r="D755" t="str">
            <v>520110</v>
          </cell>
          <cell r="F755">
            <v>717840990</v>
          </cell>
          <cell r="H755">
            <v>71784099</v>
          </cell>
        </row>
        <row r="756">
          <cell r="A756">
            <v>520130</v>
          </cell>
          <cell r="B756" t="str">
            <v>GO</v>
          </cell>
          <cell r="C756" t="str">
            <v>ANICUNS</v>
          </cell>
          <cell r="D756" t="str">
            <v>520130</v>
          </cell>
          <cell r="E756">
            <v>41093</v>
          </cell>
          <cell r="F756">
            <v>10446384</v>
          </cell>
          <cell r="G756">
            <v>1485</v>
          </cell>
          <cell r="H756">
            <v>1010997</v>
          </cell>
        </row>
        <row r="757">
          <cell r="A757">
            <v>520140</v>
          </cell>
          <cell r="B757" t="str">
            <v>GO</v>
          </cell>
          <cell r="C757" t="str">
            <v>APARECIDA DE GOIÂNIA</v>
          </cell>
          <cell r="D757" t="str">
            <v>520140</v>
          </cell>
          <cell r="E757">
            <v>815115</v>
          </cell>
          <cell r="F757">
            <v>924585336</v>
          </cell>
          <cell r="G757">
            <v>30025</v>
          </cell>
          <cell r="H757">
            <v>167543380</v>
          </cell>
        </row>
        <row r="758">
          <cell r="A758">
            <v>520145</v>
          </cell>
          <cell r="B758" t="str">
            <v>GO</v>
          </cell>
          <cell r="C758" t="str">
            <v>APARECIDA DO RIO DOCE</v>
          </cell>
          <cell r="D758" t="str">
            <v>520145</v>
          </cell>
          <cell r="E758">
            <v>25775</v>
          </cell>
          <cell r="F758">
            <v>5197124</v>
          </cell>
          <cell r="G758">
            <v>390</v>
          </cell>
          <cell r="H758">
            <v>505443</v>
          </cell>
        </row>
        <row r="759">
          <cell r="A759">
            <v>520150</v>
          </cell>
          <cell r="B759" t="str">
            <v>GO</v>
          </cell>
          <cell r="C759" t="str">
            <v>APORÉ</v>
          </cell>
          <cell r="D759" t="str">
            <v>520150</v>
          </cell>
          <cell r="F759">
            <v>484905</v>
          </cell>
          <cell r="H759">
            <v>45663</v>
          </cell>
        </row>
        <row r="760">
          <cell r="A760">
            <v>520160</v>
          </cell>
          <cell r="B760" t="str">
            <v>GO</v>
          </cell>
          <cell r="C760" t="str">
            <v>ARAÇU</v>
          </cell>
          <cell r="D760" t="str">
            <v>520160</v>
          </cell>
          <cell r="E760">
            <v>56911</v>
          </cell>
          <cell r="F760">
            <v>17572653</v>
          </cell>
          <cell r="G760">
            <v>1301</v>
          </cell>
          <cell r="H760">
            <v>1706406</v>
          </cell>
        </row>
        <row r="761">
          <cell r="A761">
            <v>520170</v>
          </cell>
          <cell r="B761" t="str">
            <v>GO</v>
          </cell>
          <cell r="C761" t="str">
            <v>ARAGARÇAS</v>
          </cell>
          <cell r="D761" t="str">
            <v>520170</v>
          </cell>
          <cell r="F761">
            <v>1454700</v>
          </cell>
          <cell r="H761">
            <v>145470</v>
          </cell>
        </row>
        <row r="762">
          <cell r="A762">
            <v>520235</v>
          </cell>
          <cell r="B762" t="str">
            <v>GO</v>
          </cell>
          <cell r="C762" t="str">
            <v>ARENÓPOLIS</v>
          </cell>
          <cell r="D762" t="str">
            <v>520235</v>
          </cell>
          <cell r="E762">
            <v>3590</v>
          </cell>
          <cell r="F762">
            <v>1882798</v>
          </cell>
          <cell r="G762">
            <v>117</v>
          </cell>
          <cell r="H762">
            <v>229128</v>
          </cell>
        </row>
        <row r="763">
          <cell r="A763">
            <v>520260</v>
          </cell>
          <cell r="B763" t="str">
            <v>GO</v>
          </cell>
          <cell r="C763" t="str">
            <v>AURILÂNDIA</v>
          </cell>
          <cell r="D763" t="str">
            <v>520260</v>
          </cell>
          <cell r="E763">
            <v>27300</v>
          </cell>
          <cell r="F763">
            <v>4246546</v>
          </cell>
          <cell r="G763">
            <v>1752</v>
          </cell>
          <cell r="H763">
            <v>450465</v>
          </cell>
        </row>
        <row r="764">
          <cell r="A764">
            <v>520280</v>
          </cell>
          <cell r="B764" t="str">
            <v>GO</v>
          </cell>
          <cell r="C764" t="str">
            <v>AVELINÓPOLIS</v>
          </cell>
          <cell r="D764" t="str">
            <v>520280</v>
          </cell>
          <cell r="F764">
            <v>4345440</v>
          </cell>
          <cell r="H764">
            <v>434544</v>
          </cell>
        </row>
        <row r="765">
          <cell r="A765">
            <v>520310</v>
          </cell>
          <cell r="B765" t="str">
            <v>GO</v>
          </cell>
          <cell r="C765" t="str">
            <v>BALIZA</v>
          </cell>
          <cell r="D765" t="str">
            <v>520310</v>
          </cell>
          <cell r="F765">
            <v>3662040</v>
          </cell>
          <cell r="H765">
            <v>366204</v>
          </cell>
        </row>
        <row r="766">
          <cell r="A766">
            <v>520320</v>
          </cell>
          <cell r="B766" t="str">
            <v>GO</v>
          </cell>
          <cell r="C766" t="str">
            <v>BARRO ALTO</v>
          </cell>
          <cell r="D766" t="str">
            <v>520320</v>
          </cell>
          <cell r="F766">
            <v>6064090890</v>
          </cell>
          <cell r="H766">
            <v>606409089</v>
          </cell>
        </row>
        <row r="767">
          <cell r="A767">
            <v>520350</v>
          </cell>
          <cell r="B767" t="str">
            <v>GO</v>
          </cell>
          <cell r="C767" t="str">
            <v>BOM JESUS DE GOIÁS</v>
          </cell>
          <cell r="D767" t="str">
            <v>520350</v>
          </cell>
          <cell r="E767">
            <v>27410</v>
          </cell>
          <cell r="F767">
            <v>26100772</v>
          </cell>
          <cell r="G767">
            <v>2702</v>
          </cell>
          <cell r="H767">
            <v>2617779</v>
          </cell>
        </row>
        <row r="768">
          <cell r="A768">
            <v>520355</v>
          </cell>
          <cell r="B768" t="str">
            <v>GO</v>
          </cell>
          <cell r="C768" t="str">
            <v>BONFINÓPOLIS</v>
          </cell>
          <cell r="D768" t="str">
            <v>520355</v>
          </cell>
          <cell r="E768">
            <v>49502</v>
          </cell>
          <cell r="F768">
            <v>4524980</v>
          </cell>
          <cell r="G768">
            <v>933</v>
          </cell>
          <cell r="H768">
            <v>501882</v>
          </cell>
        </row>
        <row r="769">
          <cell r="A769">
            <v>520357</v>
          </cell>
          <cell r="B769" t="str">
            <v>GO</v>
          </cell>
          <cell r="C769" t="str">
            <v>BONÓPOLIS</v>
          </cell>
          <cell r="D769" t="str">
            <v>520357</v>
          </cell>
          <cell r="E769">
            <v>6039</v>
          </cell>
          <cell r="F769">
            <v>1720768</v>
          </cell>
          <cell r="G769">
            <v>123</v>
          </cell>
          <cell r="H769">
            <v>163323</v>
          </cell>
        </row>
        <row r="770">
          <cell r="A770">
            <v>520360</v>
          </cell>
          <cell r="B770" t="str">
            <v>GO</v>
          </cell>
          <cell r="C770" t="str">
            <v>BRAZABRANTES</v>
          </cell>
          <cell r="D770" t="str">
            <v>520360</v>
          </cell>
          <cell r="E770">
            <v>20384</v>
          </cell>
          <cell r="F770">
            <v>13810538</v>
          </cell>
          <cell r="G770">
            <v>660</v>
          </cell>
          <cell r="H770">
            <v>1487070</v>
          </cell>
        </row>
        <row r="771">
          <cell r="A771">
            <v>520380</v>
          </cell>
          <cell r="B771" t="str">
            <v>GO</v>
          </cell>
          <cell r="C771" t="str">
            <v>BRITÂNIA</v>
          </cell>
          <cell r="D771" t="str">
            <v>520380</v>
          </cell>
          <cell r="E771">
            <v>49001</v>
          </cell>
          <cell r="F771">
            <v>15011111</v>
          </cell>
          <cell r="G771">
            <v>2090</v>
          </cell>
          <cell r="H771">
            <v>1874835</v>
          </cell>
        </row>
        <row r="772">
          <cell r="A772">
            <v>520390</v>
          </cell>
          <cell r="B772" t="str">
            <v>GO</v>
          </cell>
          <cell r="C772" t="str">
            <v>BURITI ALEGRE</v>
          </cell>
          <cell r="D772" t="str">
            <v>520390</v>
          </cell>
          <cell r="E772">
            <v>54092</v>
          </cell>
          <cell r="F772">
            <v>9675249</v>
          </cell>
          <cell r="G772">
            <v>1992</v>
          </cell>
          <cell r="H772">
            <v>953214</v>
          </cell>
        </row>
        <row r="773">
          <cell r="A773">
            <v>520393</v>
          </cell>
          <cell r="B773" t="str">
            <v>GO</v>
          </cell>
          <cell r="C773" t="str">
            <v>BURITI DE GOIÁS</v>
          </cell>
          <cell r="D773" t="str">
            <v>520393</v>
          </cell>
          <cell r="E773">
            <v>883</v>
          </cell>
          <cell r="F773">
            <v>678502</v>
          </cell>
          <cell r="H773">
            <v>66510</v>
          </cell>
        </row>
        <row r="774">
          <cell r="A774">
            <v>520396</v>
          </cell>
          <cell r="B774" t="str">
            <v>GO</v>
          </cell>
          <cell r="C774" t="str">
            <v>BURITINÓPOLIS</v>
          </cell>
          <cell r="D774" t="str">
            <v>520396</v>
          </cell>
          <cell r="E774">
            <v>8148</v>
          </cell>
          <cell r="F774">
            <v>1041267</v>
          </cell>
          <cell r="G774">
            <v>31</v>
          </cell>
          <cell r="H774">
            <v>88707</v>
          </cell>
        </row>
        <row r="775">
          <cell r="A775">
            <v>520400</v>
          </cell>
          <cell r="B775" t="str">
            <v>GO</v>
          </cell>
          <cell r="C775" t="str">
            <v>CABECEIRAS</v>
          </cell>
          <cell r="D775" t="str">
            <v>520400</v>
          </cell>
          <cell r="E775">
            <v>8509</v>
          </cell>
          <cell r="F775">
            <v>1068301</v>
          </cell>
          <cell r="H775">
            <v>98259</v>
          </cell>
        </row>
        <row r="776">
          <cell r="A776">
            <v>520410</v>
          </cell>
          <cell r="B776" t="str">
            <v>GO</v>
          </cell>
          <cell r="C776" t="str">
            <v>CACHOEIRA ALTA</v>
          </cell>
          <cell r="D776" t="str">
            <v>520410</v>
          </cell>
          <cell r="E776">
            <v>43397</v>
          </cell>
          <cell r="F776">
            <v>14384250</v>
          </cell>
          <cell r="G776">
            <v>3893</v>
          </cell>
          <cell r="H776">
            <v>1292416</v>
          </cell>
        </row>
        <row r="777">
          <cell r="A777">
            <v>520420</v>
          </cell>
          <cell r="B777" t="str">
            <v>GO</v>
          </cell>
          <cell r="C777" t="str">
            <v>CACHOEIRA DE GOIÁS</v>
          </cell>
          <cell r="D777" t="str">
            <v>520420</v>
          </cell>
          <cell r="E777">
            <v>4509</v>
          </cell>
          <cell r="F777">
            <v>1831805</v>
          </cell>
          <cell r="H777">
            <v>180333</v>
          </cell>
        </row>
        <row r="778">
          <cell r="A778">
            <v>520425</v>
          </cell>
          <cell r="B778" t="str">
            <v>GO</v>
          </cell>
          <cell r="C778" t="str">
            <v>CACHOEIRA DOURADA</v>
          </cell>
          <cell r="D778" t="str">
            <v>520425</v>
          </cell>
          <cell r="E778">
            <v>6828</v>
          </cell>
          <cell r="F778">
            <v>18191752</v>
          </cell>
          <cell r="G778">
            <v>333</v>
          </cell>
          <cell r="H778">
            <v>2027265</v>
          </cell>
        </row>
        <row r="779">
          <cell r="A779">
            <v>520430</v>
          </cell>
          <cell r="B779" t="str">
            <v>GO</v>
          </cell>
          <cell r="C779" t="str">
            <v>CAÇU</v>
          </cell>
          <cell r="D779" t="str">
            <v>520430</v>
          </cell>
          <cell r="E779">
            <v>78856</v>
          </cell>
          <cell r="F779">
            <v>22562794</v>
          </cell>
          <cell r="G779">
            <v>4960</v>
          </cell>
          <cell r="H779">
            <v>2117616</v>
          </cell>
        </row>
        <row r="780">
          <cell r="A780">
            <v>520440</v>
          </cell>
          <cell r="B780" t="str">
            <v>GO</v>
          </cell>
          <cell r="C780" t="str">
            <v>CAIAPÔNIA</v>
          </cell>
          <cell r="D780" t="str">
            <v>520440</v>
          </cell>
          <cell r="E780">
            <v>16685</v>
          </cell>
          <cell r="F780">
            <v>25548437</v>
          </cell>
          <cell r="G780">
            <v>619</v>
          </cell>
          <cell r="H780">
            <v>2577039</v>
          </cell>
        </row>
        <row r="781">
          <cell r="A781">
            <v>520450</v>
          </cell>
          <cell r="B781" t="str">
            <v>GO</v>
          </cell>
          <cell r="C781" t="str">
            <v>CALDAS NOVAS</v>
          </cell>
          <cell r="D781" t="str">
            <v>520450</v>
          </cell>
          <cell r="E781">
            <v>91184</v>
          </cell>
          <cell r="F781">
            <v>41539104</v>
          </cell>
          <cell r="G781">
            <v>4362</v>
          </cell>
          <cell r="H781">
            <v>4296426</v>
          </cell>
        </row>
        <row r="782">
          <cell r="A782">
            <v>520455</v>
          </cell>
          <cell r="B782" t="str">
            <v>GO</v>
          </cell>
          <cell r="C782" t="str">
            <v>CALDAZINHA</v>
          </cell>
          <cell r="D782" t="str">
            <v>520455</v>
          </cell>
          <cell r="E782">
            <v>47022</v>
          </cell>
          <cell r="F782">
            <v>6887872</v>
          </cell>
          <cell r="G782">
            <v>375</v>
          </cell>
          <cell r="H782">
            <v>579618</v>
          </cell>
        </row>
        <row r="783">
          <cell r="A783">
            <v>520460</v>
          </cell>
          <cell r="B783" t="str">
            <v>GO</v>
          </cell>
          <cell r="C783" t="str">
            <v>CAMPESTRE DE GOIÁS</v>
          </cell>
          <cell r="D783" t="str">
            <v>520460</v>
          </cell>
          <cell r="E783">
            <v>1125</v>
          </cell>
          <cell r="F783">
            <v>2303034</v>
          </cell>
          <cell r="G783">
            <v>79</v>
          </cell>
          <cell r="H783">
            <v>228114</v>
          </cell>
        </row>
        <row r="784">
          <cell r="A784">
            <v>520465</v>
          </cell>
          <cell r="B784" t="str">
            <v>GO</v>
          </cell>
          <cell r="C784" t="str">
            <v>CAMPINAÇU</v>
          </cell>
          <cell r="D784" t="str">
            <v>520465</v>
          </cell>
          <cell r="F784">
            <v>73230</v>
          </cell>
          <cell r="H784">
            <v>7323</v>
          </cell>
        </row>
        <row r="785">
          <cell r="A785">
            <v>520470</v>
          </cell>
          <cell r="B785" t="str">
            <v>GO</v>
          </cell>
          <cell r="C785" t="str">
            <v>CAMPINORTE</v>
          </cell>
          <cell r="D785" t="str">
            <v>520470</v>
          </cell>
          <cell r="E785">
            <v>9678</v>
          </cell>
          <cell r="F785">
            <v>4601727</v>
          </cell>
          <cell r="H785">
            <v>547002</v>
          </cell>
        </row>
        <row r="786">
          <cell r="A786">
            <v>520480</v>
          </cell>
          <cell r="B786" t="str">
            <v>GO</v>
          </cell>
          <cell r="C786" t="str">
            <v>CAMPO ALEGRE DE GOIÁS</v>
          </cell>
          <cell r="D786" t="str">
            <v>520480</v>
          </cell>
          <cell r="F786">
            <v>17457600</v>
          </cell>
          <cell r="H786">
            <v>1745760</v>
          </cell>
        </row>
        <row r="787">
          <cell r="A787">
            <v>520485</v>
          </cell>
          <cell r="B787" t="str">
            <v>GO</v>
          </cell>
          <cell r="C787" t="str">
            <v>CAMPO LIMPO DE GOIÁS</v>
          </cell>
          <cell r="D787" t="str">
            <v>520485</v>
          </cell>
          <cell r="E787">
            <v>73449</v>
          </cell>
          <cell r="F787">
            <v>16839251</v>
          </cell>
          <cell r="G787">
            <v>2786</v>
          </cell>
          <cell r="H787">
            <v>1603761</v>
          </cell>
        </row>
        <row r="788">
          <cell r="A788">
            <v>520490</v>
          </cell>
          <cell r="B788" t="str">
            <v>GO</v>
          </cell>
          <cell r="C788" t="str">
            <v>CAMPOS BELOS</v>
          </cell>
          <cell r="D788" t="str">
            <v>520490</v>
          </cell>
          <cell r="E788">
            <v>41830</v>
          </cell>
          <cell r="F788">
            <v>14666009</v>
          </cell>
          <cell r="G788">
            <v>1853</v>
          </cell>
          <cell r="H788">
            <v>1368747</v>
          </cell>
        </row>
        <row r="789">
          <cell r="A789">
            <v>520495</v>
          </cell>
          <cell r="B789" t="str">
            <v>GO</v>
          </cell>
          <cell r="C789" t="str">
            <v>CAMPOS VERDES</v>
          </cell>
          <cell r="D789" t="str">
            <v>520495</v>
          </cell>
          <cell r="F789">
            <v>116100</v>
          </cell>
          <cell r="H789">
            <v>11610</v>
          </cell>
        </row>
        <row r="790">
          <cell r="A790">
            <v>520500</v>
          </cell>
          <cell r="B790" t="str">
            <v>GO</v>
          </cell>
          <cell r="C790" t="str">
            <v>CARMO DO RIO VERDE</v>
          </cell>
          <cell r="D790" t="str">
            <v>520500</v>
          </cell>
          <cell r="E790">
            <v>21900</v>
          </cell>
          <cell r="F790">
            <v>10757593</v>
          </cell>
          <cell r="G790">
            <v>1504</v>
          </cell>
          <cell r="H790">
            <v>1071447</v>
          </cell>
        </row>
        <row r="791">
          <cell r="A791">
            <v>520505</v>
          </cell>
          <cell r="B791" t="str">
            <v>GO</v>
          </cell>
          <cell r="C791" t="str">
            <v>CASTELÂNDIA</v>
          </cell>
          <cell r="D791" t="str">
            <v>520505</v>
          </cell>
          <cell r="E791">
            <v>138</v>
          </cell>
          <cell r="F791">
            <v>5331260</v>
          </cell>
          <cell r="H791">
            <v>532887</v>
          </cell>
        </row>
        <row r="792">
          <cell r="A792">
            <v>520510</v>
          </cell>
          <cell r="B792" t="str">
            <v>GO</v>
          </cell>
          <cell r="C792" t="str">
            <v>CATALÃO</v>
          </cell>
          <cell r="D792" t="str">
            <v>520510</v>
          </cell>
          <cell r="E792">
            <v>370334</v>
          </cell>
          <cell r="F792">
            <v>76463185</v>
          </cell>
          <cell r="G792">
            <v>13837</v>
          </cell>
          <cell r="H792">
            <v>8675760</v>
          </cell>
        </row>
        <row r="793">
          <cell r="A793">
            <v>520520</v>
          </cell>
          <cell r="B793" t="str">
            <v>GO</v>
          </cell>
          <cell r="C793" t="str">
            <v>CATURAÍ</v>
          </cell>
          <cell r="D793" t="str">
            <v>520520</v>
          </cell>
          <cell r="F793">
            <v>804420</v>
          </cell>
          <cell r="H793">
            <v>80442</v>
          </cell>
        </row>
        <row r="794">
          <cell r="A794">
            <v>520530</v>
          </cell>
          <cell r="B794" t="str">
            <v>GO</v>
          </cell>
          <cell r="C794" t="str">
            <v>CAVALCANTE</v>
          </cell>
          <cell r="D794" t="str">
            <v>520530</v>
          </cell>
          <cell r="E794">
            <v>34441</v>
          </cell>
          <cell r="F794">
            <v>471894252</v>
          </cell>
          <cell r="H794">
            <v>47060403</v>
          </cell>
        </row>
        <row r="795">
          <cell r="A795">
            <v>520540</v>
          </cell>
          <cell r="B795" t="str">
            <v>GO</v>
          </cell>
          <cell r="C795" t="str">
            <v>CERES</v>
          </cell>
          <cell r="D795" t="str">
            <v>520540</v>
          </cell>
          <cell r="E795">
            <v>283318</v>
          </cell>
          <cell r="F795">
            <v>55875856</v>
          </cell>
          <cell r="G795">
            <v>9972</v>
          </cell>
          <cell r="H795">
            <v>5808604</v>
          </cell>
        </row>
        <row r="796">
          <cell r="A796">
            <v>520545</v>
          </cell>
          <cell r="B796" t="str">
            <v>GO</v>
          </cell>
          <cell r="C796" t="str">
            <v>CEZARINA</v>
          </cell>
          <cell r="D796" t="str">
            <v>520545</v>
          </cell>
          <cell r="E796">
            <v>12465</v>
          </cell>
          <cell r="F796">
            <v>17145433</v>
          </cell>
          <cell r="G796">
            <v>187</v>
          </cell>
          <cell r="H796">
            <v>1722297</v>
          </cell>
        </row>
        <row r="797">
          <cell r="A797">
            <v>520547</v>
          </cell>
          <cell r="B797" t="str">
            <v>GO</v>
          </cell>
          <cell r="C797" t="str">
            <v>CHAPADÃO DO CÉU</v>
          </cell>
          <cell r="D797" t="str">
            <v>520547</v>
          </cell>
          <cell r="F797">
            <v>18982350</v>
          </cell>
          <cell r="H797">
            <v>1898235</v>
          </cell>
        </row>
        <row r="798">
          <cell r="A798">
            <v>520551</v>
          </cell>
          <cell r="B798" t="str">
            <v>GO</v>
          </cell>
          <cell r="C798" t="str">
            <v>COCALZINHO DE GOIÁS</v>
          </cell>
          <cell r="D798" t="str">
            <v>520551</v>
          </cell>
          <cell r="E798">
            <v>114729</v>
          </cell>
          <cell r="F798">
            <v>43675682</v>
          </cell>
          <cell r="G798">
            <v>272</v>
          </cell>
          <cell r="H798">
            <v>4241329</v>
          </cell>
        </row>
        <row r="799">
          <cell r="A799">
            <v>520552</v>
          </cell>
          <cell r="B799" t="str">
            <v>GO</v>
          </cell>
          <cell r="C799" t="str">
            <v>COLINAS DO SUL</v>
          </cell>
          <cell r="D799" t="str">
            <v>520552</v>
          </cell>
          <cell r="E799">
            <v>178</v>
          </cell>
          <cell r="F799">
            <v>945464</v>
          </cell>
          <cell r="H799">
            <v>94335</v>
          </cell>
        </row>
        <row r="800">
          <cell r="A800">
            <v>520570</v>
          </cell>
          <cell r="B800" t="str">
            <v>GO</v>
          </cell>
          <cell r="C800" t="str">
            <v>CÓRREGO DO OURO</v>
          </cell>
          <cell r="D800" t="str">
            <v>520570</v>
          </cell>
          <cell r="E800">
            <v>9745</v>
          </cell>
          <cell r="F800">
            <v>4440735</v>
          </cell>
          <cell r="G800">
            <v>309</v>
          </cell>
          <cell r="H800">
            <v>432345</v>
          </cell>
        </row>
        <row r="801">
          <cell r="A801">
            <v>520580</v>
          </cell>
          <cell r="B801" t="str">
            <v>GO</v>
          </cell>
          <cell r="C801" t="str">
            <v>CORUMBÁ DE GOIÁS</v>
          </cell>
          <cell r="D801" t="str">
            <v>520580</v>
          </cell>
          <cell r="E801">
            <v>46610</v>
          </cell>
          <cell r="F801">
            <v>44473853</v>
          </cell>
          <cell r="H801">
            <v>4398300</v>
          </cell>
        </row>
        <row r="802">
          <cell r="A802">
            <v>520590</v>
          </cell>
          <cell r="B802" t="str">
            <v>GO</v>
          </cell>
          <cell r="C802" t="str">
            <v>CORUMBAÍBA</v>
          </cell>
          <cell r="D802" t="str">
            <v>520590</v>
          </cell>
          <cell r="F802">
            <v>4133670</v>
          </cell>
          <cell r="H802">
            <v>413367</v>
          </cell>
        </row>
        <row r="803">
          <cell r="A803">
            <v>520620</v>
          </cell>
          <cell r="B803" t="str">
            <v>GO</v>
          </cell>
          <cell r="C803" t="str">
            <v>CRISTALINA</v>
          </cell>
          <cell r="D803" t="str">
            <v>520620</v>
          </cell>
          <cell r="E803">
            <v>50557</v>
          </cell>
          <cell r="F803">
            <v>128401699</v>
          </cell>
          <cell r="G803">
            <v>2761</v>
          </cell>
          <cell r="H803">
            <v>12857679</v>
          </cell>
        </row>
        <row r="804">
          <cell r="A804">
            <v>520630</v>
          </cell>
          <cell r="B804" t="str">
            <v>GO</v>
          </cell>
          <cell r="C804" t="str">
            <v>CRISTIANÓPOLIS</v>
          </cell>
          <cell r="D804" t="str">
            <v>520630</v>
          </cell>
          <cell r="E804">
            <v>31114</v>
          </cell>
          <cell r="F804">
            <v>2874689</v>
          </cell>
          <cell r="G804">
            <v>60</v>
          </cell>
          <cell r="H804">
            <v>240795</v>
          </cell>
        </row>
        <row r="805">
          <cell r="A805">
            <v>520650</v>
          </cell>
          <cell r="B805" t="str">
            <v>GO</v>
          </cell>
          <cell r="C805" t="str">
            <v>CROMÍNIA</v>
          </cell>
          <cell r="D805" t="str">
            <v>520650</v>
          </cell>
          <cell r="E805">
            <v>12143</v>
          </cell>
          <cell r="F805">
            <v>4009265</v>
          </cell>
          <cell r="G805">
            <v>1003</v>
          </cell>
          <cell r="H805">
            <v>372381</v>
          </cell>
        </row>
        <row r="806">
          <cell r="A806">
            <v>520660</v>
          </cell>
          <cell r="B806" t="str">
            <v>GO</v>
          </cell>
          <cell r="C806" t="str">
            <v>CUMARI</v>
          </cell>
          <cell r="D806" t="str">
            <v>520660</v>
          </cell>
          <cell r="F806">
            <v>4716840</v>
          </cell>
          <cell r="H806">
            <v>471684</v>
          </cell>
        </row>
        <row r="807">
          <cell r="A807">
            <v>520680</v>
          </cell>
          <cell r="B807" t="str">
            <v>GO</v>
          </cell>
          <cell r="C807" t="str">
            <v>DAMOLÂNDIA</v>
          </cell>
          <cell r="D807" t="str">
            <v>520680</v>
          </cell>
          <cell r="E807">
            <v>18182</v>
          </cell>
          <cell r="F807">
            <v>7249511</v>
          </cell>
          <cell r="G807">
            <v>1031</v>
          </cell>
          <cell r="H807">
            <v>696774</v>
          </cell>
        </row>
        <row r="808">
          <cell r="A808">
            <v>520690</v>
          </cell>
          <cell r="B808" t="str">
            <v>GO</v>
          </cell>
          <cell r="C808" t="str">
            <v>DAVINÓPOLIS</v>
          </cell>
          <cell r="D808" t="str">
            <v>520690</v>
          </cell>
          <cell r="F808">
            <v>6132960</v>
          </cell>
          <cell r="H808">
            <v>613296</v>
          </cell>
        </row>
        <row r="809">
          <cell r="A809">
            <v>520710</v>
          </cell>
          <cell r="B809" t="str">
            <v>GO</v>
          </cell>
          <cell r="C809" t="str">
            <v>DIORAMA</v>
          </cell>
          <cell r="D809" t="str">
            <v>520710</v>
          </cell>
          <cell r="F809">
            <v>57540</v>
          </cell>
          <cell r="H809">
            <v>5754</v>
          </cell>
        </row>
        <row r="810">
          <cell r="A810">
            <v>520830</v>
          </cell>
          <cell r="B810" t="str">
            <v>GO</v>
          </cell>
          <cell r="C810" t="str">
            <v>DIVINÓPOLIS DE GOIÁS</v>
          </cell>
          <cell r="D810" t="str">
            <v>520830</v>
          </cell>
          <cell r="F810">
            <v>661860</v>
          </cell>
          <cell r="H810">
            <v>66186</v>
          </cell>
        </row>
        <row r="811">
          <cell r="A811">
            <v>520725</v>
          </cell>
          <cell r="B811" t="str">
            <v>GO</v>
          </cell>
          <cell r="C811" t="str">
            <v>DOVERLÂNDIA</v>
          </cell>
          <cell r="D811" t="str">
            <v>520725</v>
          </cell>
          <cell r="E811">
            <v>15762</v>
          </cell>
          <cell r="F811">
            <v>11893325</v>
          </cell>
          <cell r="G811">
            <v>1125</v>
          </cell>
          <cell r="H811">
            <v>1197357</v>
          </cell>
        </row>
        <row r="812">
          <cell r="A812">
            <v>520735</v>
          </cell>
          <cell r="B812" t="str">
            <v>GO</v>
          </cell>
          <cell r="C812" t="str">
            <v>EDEALINA</v>
          </cell>
          <cell r="D812" t="str">
            <v>520735</v>
          </cell>
          <cell r="F812">
            <v>6476820</v>
          </cell>
          <cell r="H812">
            <v>647682</v>
          </cell>
        </row>
        <row r="813">
          <cell r="A813">
            <v>520740</v>
          </cell>
          <cell r="B813" t="str">
            <v>GO</v>
          </cell>
          <cell r="C813" t="str">
            <v>EDÉIA</v>
          </cell>
          <cell r="D813" t="str">
            <v>520740</v>
          </cell>
          <cell r="E813">
            <v>20068</v>
          </cell>
          <cell r="F813">
            <v>39340881</v>
          </cell>
          <cell r="G813">
            <v>1918</v>
          </cell>
          <cell r="H813">
            <v>3950598</v>
          </cell>
        </row>
        <row r="814">
          <cell r="A814">
            <v>520750</v>
          </cell>
          <cell r="B814" t="str">
            <v>GO</v>
          </cell>
          <cell r="C814" t="str">
            <v>ESTRELA DO NORTE</v>
          </cell>
          <cell r="D814" t="str">
            <v>520750</v>
          </cell>
          <cell r="F814">
            <v>690150</v>
          </cell>
          <cell r="H814">
            <v>69015</v>
          </cell>
        </row>
        <row r="815">
          <cell r="A815">
            <v>520753</v>
          </cell>
          <cell r="B815" t="str">
            <v>GO</v>
          </cell>
          <cell r="C815" t="str">
            <v>FAINA</v>
          </cell>
          <cell r="D815" t="str">
            <v>520753</v>
          </cell>
          <cell r="E815">
            <v>4519</v>
          </cell>
          <cell r="F815">
            <v>1496690</v>
          </cell>
          <cell r="G815">
            <v>121</v>
          </cell>
          <cell r="H815">
            <v>146820</v>
          </cell>
        </row>
        <row r="816">
          <cell r="A816">
            <v>520780</v>
          </cell>
          <cell r="B816" t="str">
            <v>GO</v>
          </cell>
          <cell r="C816" t="str">
            <v>FIRMINÓPOLIS</v>
          </cell>
          <cell r="D816" t="str">
            <v>520780</v>
          </cell>
          <cell r="E816">
            <v>75091</v>
          </cell>
          <cell r="F816">
            <v>16270506</v>
          </cell>
          <cell r="G816">
            <v>3945</v>
          </cell>
          <cell r="H816">
            <v>1617549</v>
          </cell>
        </row>
        <row r="817">
          <cell r="A817">
            <v>520790</v>
          </cell>
          <cell r="B817" t="str">
            <v>GO</v>
          </cell>
          <cell r="C817" t="str">
            <v>FLORES DE GOIÁS</v>
          </cell>
          <cell r="D817" t="str">
            <v>520790</v>
          </cell>
          <cell r="F817">
            <v>3357336</v>
          </cell>
          <cell r="H817">
            <v>205284</v>
          </cell>
        </row>
        <row r="818">
          <cell r="A818">
            <v>520800</v>
          </cell>
          <cell r="B818" t="str">
            <v>GO</v>
          </cell>
          <cell r="C818" t="str">
            <v>FORMOSA</v>
          </cell>
          <cell r="D818" t="str">
            <v>520800</v>
          </cell>
          <cell r="E818">
            <v>14006</v>
          </cell>
          <cell r="F818">
            <v>46173434</v>
          </cell>
          <cell r="G818">
            <v>1014</v>
          </cell>
          <cell r="H818">
            <v>4585263</v>
          </cell>
        </row>
        <row r="819">
          <cell r="A819">
            <v>520810</v>
          </cell>
          <cell r="B819" t="str">
            <v>GO</v>
          </cell>
          <cell r="C819" t="str">
            <v>FORMOSO</v>
          </cell>
          <cell r="D819" t="str">
            <v>520810</v>
          </cell>
          <cell r="F819">
            <v>677760</v>
          </cell>
          <cell r="H819">
            <v>67776</v>
          </cell>
        </row>
        <row r="820">
          <cell r="A820">
            <v>520815</v>
          </cell>
          <cell r="B820" t="str">
            <v>GO</v>
          </cell>
          <cell r="C820" t="str">
            <v>GAMELEIRA DE GOIÁS</v>
          </cell>
          <cell r="D820" t="str">
            <v>520815</v>
          </cell>
          <cell r="E820">
            <v>37454</v>
          </cell>
          <cell r="F820">
            <v>34910451</v>
          </cell>
          <cell r="G820">
            <v>603</v>
          </cell>
          <cell r="H820">
            <v>3503964</v>
          </cell>
        </row>
        <row r="821">
          <cell r="A821">
            <v>520840</v>
          </cell>
          <cell r="B821" t="str">
            <v>GO</v>
          </cell>
          <cell r="C821" t="str">
            <v>GOIANÁPOLIS</v>
          </cell>
          <cell r="D821" t="str">
            <v>520840</v>
          </cell>
          <cell r="E821">
            <v>57863</v>
          </cell>
          <cell r="F821">
            <v>9848344</v>
          </cell>
          <cell r="H821">
            <v>1141731</v>
          </cell>
        </row>
        <row r="822">
          <cell r="A822">
            <v>520850</v>
          </cell>
          <cell r="B822" t="str">
            <v>GO</v>
          </cell>
          <cell r="C822" t="str">
            <v>GOIANDIRA</v>
          </cell>
          <cell r="D822" t="str">
            <v>520850</v>
          </cell>
          <cell r="E822">
            <v>54363</v>
          </cell>
          <cell r="F822">
            <v>11541067</v>
          </cell>
          <cell r="G822">
            <v>2332</v>
          </cell>
          <cell r="H822">
            <v>1063872</v>
          </cell>
        </row>
        <row r="823">
          <cell r="A823">
            <v>520870</v>
          </cell>
          <cell r="B823" t="str">
            <v>GO</v>
          </cell>
          <cell r="C823" t="str">
            <v>GOIÂNIA</v>
          </cell>
          <cell r="D823" t="str">
            <v>520870</v>
          </cell>
          <cell r="F823">
            <v>646170</v>
          </cell>
          <cell r="H823">
            <v>59628</v>
          </cell>
        </row>
        <row r="824">
          <cell r="A824">
            <v>520880</v>
          </cell>
          <cell r="B824" t="str">
            <v>GO</v>
          </cell>
          <cell r="C824" t="str">
            <v>GOIANIRA</v>
          </cell>
          <cell r="D824" t="str">
            <v>520880</v>
          </cell>
          <cell r="E824">
            <v>115082</v>
          </cell>
          <cell r="F824">
            <v>15432310</v>
          </cell>
          <cell r="G824">
            <v>9251</v>
          </cell>
          <cell r="H824">
            <v>1488348</v>
          </cell>
        </row>
        <row r="825">
          <cell r="A825">
            <v>520890</v>
          </cell>
          <cell r="B825" t="str">
            <v>GO</v>
          </cell>
          <cell r="C825" t="str">
            <v>GOIÁS</v>
          </cell>
          <cell r="D825" t="str">
            <v>520890</v>
          </cell>
          <cell r="E825">
            <v>57211</v>
          </cell>
          <cell r="F825">
            <v>11013729</v>
          </cell>
          <cell r="G825">
            <v>4403</v>
          </cell>
          <cell r="H825">
            <v>1207911</v>
          </cell>
        </row>
        <row r="826">
          <cell r="A826">
            <v>520910</v>
          </cell>
          <cell r="B826" t="str">
            <v>GO</v>
          </cell>
          <cell r="C826" t="str">
            <v>GOIATUBA</v>
          </cell>
          <cell r="D826" t="str">
            <v>520910</v>
          </cell>
          <cell r="F826">
            <v>1013377890</v>
          </cell>
          <cell r="H826">
            <v>101337789</v>
          </cell>
        </row>
        <row r="827">
          <cell r="A827">
            <v>520915</v>
          </cell>
          <cell r="B827" t="str">
            <v>GO</v>
          </cell>
          <cell r="C827" t="str">
            <v>GOUVELÂNDIA</v>
          </cell>
          <cell r="D827" t="str">
            <v>520915</v>
          </cell>
          <cell r="F827">
            <v>5206590</v>
          </cell>
          <cell r="H827">
            <v>520659</v>
          </cell>
        </row>
        <row r="828">
          <cell r="A828">
            <v>520929</v>
          </cell>
          <cell r="B828" t="str">
            <v>GO</v>
          </cell>
          <cell r="C828" t="str">
            <v>GUARAÍTA</v>
          </cell>
          <cell r="D828" t="str">
            <v>520929</v>
          </cell>
          <cell r="E828">
            <v>1210</v>
          </cell>
          <cell r="F828">
            <v>1566771</v>
          </cell>
          <cell r="G828">
            <v>246</v>
          </cell>
          <cell r="H828">
            <v>123924</v>
          </cell>
        </row>
        <row r="829">
          <cell r="A829">
            <v>520940</v>
          </cell>
          <cell r="B829" t="str">
            <v>GO</v>
          </cell>
          <cell r="C829" t="str">
            <v>GUARANI DE GOIÁS</v>
          </cell>
          <cell r="D829" t="str">
            <v>520940</v>
          </cell>
          <cell r="E829">
            <v>2162</v>
          </cell>
          <cell r="F829">
            <v>40473374</v>
          </cell>
          <cell r="H829">
            <v>4144305</v>
          </cell>
        </row>
        <row r="830">
          <cell r="A830">
            <v>520945</v>
          </cell>
          <cell r="B830" t="str">
            <v>GO</v>
          </cell>
          <cell r="C830" t="str">
            <v>GUARINOS</v>
          </cell>
          <cell r="D830" t="str">
            <v>520945</v>
          </cell>
          <cell r="E830">
            <v>20577</v>
          </cell>
          <cell r="F830">
            <v>6394039</v>
          </cell>
          <cell r="H830">
            <v>696915</v>
          </cell>
        </row>
        <row r="831">
          <cell r="A831">
            <v>520960</v>
          </cell>
          <cell r="B831" t="str">
            <v>GO</v>
          </cell>
          <cell r="C831" t="str">
            <v>HEITORAÍ</v>
          </cell>
          <cell r="D831" t="str">
            <v>520960</v>
          </cell>
          <cell r="E831">
            <v>27136</v>
          </cell>
          <cell r="F831">
            <v>5042244</v>
          </cell>
          <cell r="G831">
            <v>1145</v>
          </cell>
          <cell r="H831">
            <v>448386</v>
          </cell>
        </row>
        <row r="832">
          <cell r="A832">
            <v>520970</v>
          </cell>
          <cell r="B832" t="str">
            <v>GO</v>
          </cell>
          <cell r="C832" t="str">
            <v>HIDROLÂNDIA</v>
          </cell>
          <cell r="D832" t="str">
            <v>520970</v>
          </cell>
          <cell r="E832">
            <v>98744</v>
          </cell>
          <cell r="F832">
            <v>3962193</v>
          </cell>
          <cell r="H832">
            <v>554151</v>
          </cell>
        </row>
        <row r="833">
          <cell r="A833">
            <v>520980</v>
          </cell>
          <cell r="B833" t="str">
            <v>GO</v>
          </cell>
          <cell r="C833" t="str">
            <v>HIDROLINA</v>
          </cell>
          <cell r="D833" t="str">
            <v>520980</v>
          </cell>
          <cell r="F833">
            <v>6977910</v>
          </cell>
          <cell r="H833">
            <v>697791</v>
          </cell>
        </row>
        <row r="834">
          <cell r="A834">
            <v>520990</v>
          </cell>
          <cell r="B834" t="str">
            <v>GO</v>
          </cell>
          <cell r="C834" t="str">
            <v>IACIARA</v>
          </cell>
          <cell r="D834" t="str">
            <v>520990</v>
          </cell>
          <cell r="F834">
            <v>7485660</v>
          </cell>
          <cell r="H834">
            <v>748566</v>
          </cell>
        </row>
        <row r="835">
          <cell r="A835">
            <v>520993</v>
          </cell>
          <cell r="B835" t="str">
            <v>GO</v>
          </cell>
          <cell r="C835" t="str">
            <v>INACIOLÂNDIA</v>
          </cell>
          <cell r="D835" t="str">
            <v>520993</v>
          </cell>
          <cell r="E835">
            <v>32581</v>
          </cell>
          <cell r="F835">
            <v>7989038</v>
          </cell>
          <cell r="G835">
            <v>813</v>
          </cell>
          <cell r="H835">
            <v>783261</v>
          </cell>
        </row>
        <row r="836">
          <cell r="A836">
            <v>521000</v>
          </cell>
          <cell r="B836" t="str">
            <v>GO</v>
          </cell>
          <cell r="C836" t="str">
            <v>INHUMAS</v>
          </cell>
          <cell r="D836" t="str">
            <v>521000</v>
          </cell>
          <cell r="F836">
            <v>120036720</v>
          </cell>
          <cell r="H836">
            <v>12003672</v>
          </cell>
        </row>
        <row r="837">
          <cell r="A837">
            <v>521010</v>
          </cell>
          <cell r="B837" t="str">
            <v>GO</v>
          </cell>
          <cell r="C837" t="str">
            <v>IPAMERI</v>
          </cell>
          <cell r="D837" t="str">
            <v>521010</v>
          </cell>
          <cell r="E837">
            <v>33555</v>
          </cell>
          <cell r="F837">
            <v>10921673</v>
          </cell>
          <cell r="G837">
            <v>2183</v>
          </cell>
          <cell r="H837">
            <v>1121595</v>
          </cell>
        </row>
        <row r="838">
          <cell r="A838">
            <v>521020</v>
          </cell>
          <cell r="B838" t="str">
            <v>GO</v>
          </cell>
          <cell r="C838" t="str">
            <v>IPORÁ</v>
          </cell>
          <cell r="D838" t="str">
            <v>521020</v>
          </cell>
          <cell r="E838">
            <v>64097</v>
          </cell>
          <cell r="F838">
            <v>11228597</v>
          </cell>
          <cell r="G838">
            <v>3171</v>
          </cell>
          <cell r="H838">
            <v>1098156</v>
          </cell>
        </row>
        <row r="839">
          <cell r="A839">
            <v>521030</v>
          </cell>
          <cell r="B839" t="str">
            <v>GO</v>
          </cell>
          <cell r="C839" t="str">
            <v>ISRAELÂNDIA</v>
          </cell>
          <cell r="D839" t="str">
            <v>521030</v>
          </cell>
          <cell r="F839">
            <v>223290</v>
          </cell>
          <cell r="H839">
            <v>22329</v>
          </cell>
        </row>
        <row r="840">
          <cell r="A840">
            <v>521040</v>
          </cell>
          <cell r="B840" t="str">
            <v>GO</v>
          </cell>
          <cell r="C840" t="str">
            <v>ITABERAÍ</v>
          </cell>
          <cell r="D840" t="str">
            <v>521040</v>
          </cell>
          <cell r="F840">
            <v>5457540</v>
          </cell>
          <cell r="H840">
            <v>545754</v>
          </cell>
        </row>
        <row r="841">
          <cell r="A841">
            <v>521056</v>
          </cell>
          <cell r="B841" t="str">
            <v>GO</v>
          </cell>
          <cell r="C841" t="str">
            <v>ITAGUARI</v>
          </cell>
          <cell r="D841" t="str">
            <v>521056</v>
          </cell>
          <cell r="E841">
            <v>9891</v>
          </cell>
          <cell r="F841">
            <v>2805213</v>
          </cell>
          <cell r="G841">
            <v>1831</v>
          </cell>
          <cell r="H841">
            <v>229539</v>
          </cell>
        </row>
        <row r="842">
          <cell r="A842">
            <v>521060</v>
          </cell>
          <cell r="B842" t="str">
            <v>GO</v>
          </cell>
          <cell r="C842" t="str">
            <v>ITAGUARU</v>
          </cell>
          <cell r="D842" t="str">
            <v>521060</v>
          </cell>
          <cell r="E842">
            <v>11434</v>
          </cell>
          <cell r="F842">
            <v>6212851</v>
          </cell>
          <cell r="G842">
            <v>411</v>
          </cell>
          <cell r="H842">
            <v>609510</v>
          </cell>
        </row>
        <row r="843">
          <cell r="A843">
            <v>521080</v>
          </cell>
          <cell r="B843" t="str">
            <v>GO</v>
          </cell>
          <cell r="C843" t="str">
            <v>ITAJÁ</v>
          </cell>
          <cell r="D843" t="str">
            <v>521080</v>
          </cell>
          <cell r="F843">
            <v>7143780</v>
          </cell>
          <cell r="H843">
            <v>714378</v>
          </cell>
        </row>
        <row r="844">
          <cell r="A844">
            <v>521100</v>
          </cell>
          <cell r="B844" t="str">
            <v>GO</v>
          </cell>
          <cell r="C844" t="str">
            <v>ITAPIRAPUÃ</v>
          </cell>
          <cell r="D844" t="str">
            <v>521100</v>
          </cell>
          <cell r="F844">
            <v>392910</v>
          </cell>
          <cell r="H844">
            <v>39291</v>
          </cell>
        </row>
        <row r="845">
          <cell r="A845">
            <v>521130</v>
          </cell>
          <cell r="B845" t="str">
            <v>GO</v>
          </cell>
          <cell r="C845" t="str">
            <v>ITARUMÃ</v>
          </cell>
          <cell r="D845" t="str">
            <v>521130</v>
          </cell>
          <cell r="F845">
            <v>4673100</v>
          </cell>
          <cell r="H845">
            <v>467310</v>
          </cell>
        </row>
        <row r="846">
          <cell r="A846">
            <v>521140</v>
          </cell>
          <cell r="B846" t="str">
            <v>GO</v>
          </cell>
          <cell r="C846" t="str">
            <v>ITAUÇU</v>
          </cell>
          <cell r="D846" t="str">
            <v>521140</v>
          </cell>
          <cell r="E846">
            <v>4340</v>
          </cell>
          <cell r="F846">
            <v>18158522</v>
          </cell>
          <cell r="H846">
            <v>2053026</v>
          </cell>
        </row>
        <row r="847">
          <cell r="A847">
            <v>521150</v>
          </cell>
          <cell r="B847" t="str">
            <v>GO</v>
          </cell>
          <cell r="C847" t="str">
            <v>ITUMBIARA</v>
          </cell>
          <cell r="D847" t="str">
            <v>521150</v>
          </cell>
          <cell r="E847">
            <v>186997</v>
          </cell>
          <cell r="F847">
            <v>49105194</v>
          </cell>
          <cell r="G847">
            <v>6683</v>
          </cell>
          <cell r="H847">
            <v>4803189</v>
          </cell>
        </row>
        <row r="848">
          <cell r="A848">
            <v>521160</v>
          </cell>
          <cell r="B848" t="str">
            <v>GO</v>
          </cell>
          <cell r="C848" t="str">
            <v>IVOLÂNDIA</v>
          </cell>
          <cell r="D848" t="str">
            <v>521160</v>
          </cell>
          <cell r="E848">
            <v>2101</v>
          </cell>
          <cell r="F848">
            <v>1351623</v>
          </cell>
          <cell r="G848">
            <v>135</v>
          </cell>
          <cell r="H848">
            <v>130635</v>
          </cell>
        </row>
        <row r="849">
          <cell r="A849">
            <v>521170</v>
          </cell>
          <cell r="B849" t="str">
            <v>GO</v>
          </cell>
          <cell r="C849" t="str">
            <v>JANDAIA</v>
          </cell>
          <cell r="D849" t="str">
            <v>521170</v>
          </cell>
          <cell r="E849">
            <v>30034</v>
          </cell>
          <cell r="F849">
            <v>4368634</v>
          </cell>
          <cell r="G849">
            <v>2210</v>
          </cell>
          <cell r="H849">
            <v>422484</v>
          </cell>
        </row>
        <row r="850">
          <cell r="A850">
            <v>521190</v>
          </cell>
          <cell r="B850" t="str">
            <v>GO</v>
          </cell>
          <cell r="C850" t="str">
            <v>JATAÍ</v>
          </cell>
          <cell r="D850" t="str">
            <v>521190</v>
          </cell>
          <cell r="E850">
            <v>848048</v>
          </cell>
          <cell r="F850">
            <v>95022997</v>
          </cell>
          <cell r="G850">
            <v>45283</v>
          </cell>
          <cell r="H850">
            <v>9837174</v>
          </cell>
        </row>
        <row r="851">
          <cell r="A851">
            <v>521200</v>
          </cell>
          <cell r="B851" t="str">
            <v>GO</v>
          </cell>
          <cell r="C851" t="str">
            <v>JAUPACI</v>
          </cell>
          <cell r="D851" t="str">
            <v>521200</v>
          </cell>
          <cell r="F851">
            <v>1031760</v>
          </cell>
          <cell r="H851">
            <v>103176</v>
          </cell>
        </row>
        <row r="852">
          <cell r="A852">
            <v>521210</v>
          </cell>
          <cell r="B852" t="str">
            <v>GO</v>
          </cell>
          <cell r="C852" t="str">
            <v>JOVIÂNIA</v>
          </cell>
          <cell r="D852" t="str">
            <v>521210</v>
          </cell>
          <cell r="F852">
            <v>4501290</v>
          </cell>
          <cell r="H852">
            <v>450129</v>
          </cell>
        </row>
        <row r="853">
          <cell r="A853">
            <v>521220</v>
          </cell>
          <cell r="B853" t="str">
            <v>GO</v>
          </cell>
          <cell r="C853" t="str">
            <v>JUSSARA</v>
          </cell>
          <cell r="D853" t="str">
            <v>521220</v>
          </cell>
          <cell r="E853">
            <v>64438</v>
          </cell>
          <cell r="F853">
            <v>48074314</v>
          </cell>
          <cell r="G853">
            <v>6818</v>
          </cell>
          <cell r="H853">
            <v>4822338</v>
          </cell>
        </row>
        <row r="854">
          <cell r="A854">
            <v>521225</v>
          </cell>
          <cell r="B854" t="str">
            <v>GO</v>
          </cell>
          <cell r="C854" t="str">
            <v>LAGOA SANTA</v>
          </cell>
          <cell r="D854" t="str">
            <v>521225</v>
          </cell>
          <cell r="F854">
            <v>892359</v>
          </cell>
          <cell r="H854">
            <v>975</v>
          </cell>
        </row>
        <row r="855">
          <cell r="A855">
            <v>521230</v>
          </cell>
          <cell r="B855" t="str">
            <v>GO</v>
          </cell>
          <cell r="C855" t="str">
            <v>LEOPOLDO DE BULHÕES</v>
          </cell>
          <cell r="D855" t="str">
            <v>521230</v>
          </cell>
          <cell r="E855">
            <v>1191</v>
          </cell>
          <cell r="F855">
            <v>6844260</v>
          </cell>
          <cell r="H855">
            <v>684336</v>
          </cell>
        </row>
        <row r="856">
          <cell r="A856">
            <v>521250</v>
          </cell>
          <cell r="B856" t="str">
            <v>GO</v>
          </cell>
          <cell r="C856" t="str">
            <v>LUZIÂNIA</v>
          </cell>
          <cell r="D856" t="str">
            <v>521250</v>
          </cell>
          <cell r="F856">
            <v>19698060</v>
          </cell>
          <cell r="H856">
            <v>1969806</v>
          </cell>
        </row>
        <row r="857">
          <cell r="A857">
            <v>521270</v>
          </cell>
          <cell r="B857" t="str">
            <v>GO</v>
          </cell>
          <cell r="C857" t="str">
            <v>MAMBAÍ</v>
          </cell>
          <cell r="D857" t="str">
            <v>521270</v>
          </cell>
          <cell r="F857">
            <v>3780</v>
          </cell>
          <cell r="H857">
            <v>378</v>
          </cell>
        </row>
        <row r="858">
          <cell r="A858">
            <v>521280</v>
          </cell>
          <cell r="B858" t="str">
            <v>GO</v>
          </cell>
          <cell r="C858" t="str">
            <v>MARA ROSA</v>
          </cell>
          <cell r="D858" t="str">
            <v>521280</v>
          </cell>
          <cell r="E858">
            <v>20764</v>
          </cell>
          <cell r="F858">
            <v>5441137</v>
          </cell>
          <cell r="G858">
            <v>978</v>
          </cell>
          <cell r="H858">
            <v>561594</v>
          </cell>
        </row>
        <row r="859">
          <cell r="A859">
            <v>521300</v>
          </cell>
          <cell r="B859" t="str">
            <v>GO</v>
          </cell>
          <cell r="C859" t="str">
            <v>MAURILÂNDIA</v>
          </cell>
          <cell r="D859" t="str">
            <v>521300</v>
          </cell>
          <cell r="E859">
            <v>2396</v>
          </cell>
          <cell r="F859">
            <v>2775942</v>
          </cell>
          <cell r="G859">
            <v>130</v>
          </cell>
          <cell r="H859">
            <v>277566</v>
          </cell>
        </row>
        <row r="860">
          <cell r="A860">
            <v>521305</v>
          </cell>
          <cell r="B860" t="str">
            <v>GO</v>
          </cell>
          <cell r="C860" t="str">
            <v>MIMOSO DE GOIÁS</v>
          </cell>
          <cell r="D860" t="str">
            <v>521305</v>
          </cell>
          <cell r="E860">
            <v>6367</v>
          </cell>
          <cell r="F860">
            <v>13225947</v>
          </cell>
          <cell r="G860">
            <v>210</v>
          </cell>
          <cell r="H860">
            <v>1311324</v>
          </cell>
        </row>
        <row r="861">
          <cell r="A861">
            <v>521308</v>
          </cell>
          <cell r="B861" t="str">
            <v>GO</v>
          </cell>
          <cell r="C861" t="str">
            <v>MINAÇU</v>
          </cell>
          <cell r="D861" t="str">
            <v>521308</v>
          </cell>
          <cell r="E861">
            <v>64176</v>
          </cell>
          <cell r="F861">
            <v>34640190</v>
          </cell>
          <cell r="G861">
            <v>8550</v>
          </cell>
          <cell r="H861">
            <v>3324171</v>
          </cell>
        </row>
        <row r="862">
          <cell r="A862">
            <v>521310</v>
          </cell>
          <cell r="B862" t="str">
            <v>GO</v>
          </cell>
          <cell r="C862" t="str">
            <v>MINEIROS</v>
          </cell>
          <cell r="D862" t="str">
            <v>521310</v>
          </cell>
          <cell r="F862">
            <v>111685880</v>
          </cell>
          <cell r="H862">
            <v>11199924</v>
          </cell>
        </row>
        <row r="863">
          <cell r="A863">
            <v>521340</v>
          </cell>
          <cell r="B863" t="str">
            <v>GO</v>
          </cell>
          <cell r="C863" t="str">
            <v>MOIPORÁ</v>
          </cell>
          <cell r="D863" t="str">
            <v>521340</v>
          </cell>
          <cell r="E863">
            <v>17860</v>
          </cell>
          <cell r="F863">
            <v>4791193</v>
          </cell>
          <cell r="G863">
            <v>308</v>
          </cell>
          <cell r="H863">
            <v>447294</v>
          </cell>
        </row>
        <row r="864">
          <cell r="A864">
            <v>521350</v>
          </cell>
          <cell r="B864" t="str">
            <v>GO</v>
          </cell>
          <cell r="C864" t="str">
            <v>MONTE ALEGRE DE GOIÁS</v>
          </cell>
          <cell r="D864" t="str">
            <v>521350</v>
          </cell>
          <cell r="F864">
            <v>124350</v>
          </cell>
          <cell r="H864">
            <v>12435</v>
          </cell>
        </row>
        <row r="865">
          <cell r="A865">
            <v>521375</v>
          </cell>
          <cell r="B865" t="str">
            <v>GO</v>
          </cell>
          <cell r="C865" t="str">
            <v>MONTIVIDIU</v>
          </cell>
          <cell r="D865" t="str">
            <v>521375</v>
          </cell>
          <cell r="E865">
            <v>35699</v>
          </cell>
          <cell r="F865">
            <v>6461782</v>
          </cell>
          <cell r="G865">
            <v>1931</v>
          </cell>
          <cell r="H865">
            <v>677337</v>
          </cell>
        </row>
        <row r="866">
          <cell r="A866">
            <v>521377</v>
          </cell>
          <cell r="B866" t="str">
            <v>GO</v>
          </cell>
          <cell r="C866" t="str">
            <v>MONTIVIDIU DO NORTE</v>
          </cell>
          <cell r="D866" t="str">
            <v>521377</v>
          </cell>
          <cell r="E866">
            <v>1965</v>
          </cell>
          <cell r="F866">
            <v>1046555</v>
          </cell>
          <cell r="H866">
            <v>101424</v>
          </cell>
        </row>
        <row r="867">
          <cell r="A867">
            <v>521380</v>
          </cell>
          <cell r="B867" t="str">
            <v>GO</v>
          </cell>
          <cell r="C867" t="str">
            <v>MORRINHOS</v>
          </cell>
          <cell r="D867" t="str">
            <v>521380</v>
          </cell>
          <cell r="E867">
            <v>101781</v>
          </cell>
          <cell r="F867">
            <v>27648292</v>
          </cell>
          <cell r="G867">
            <v>3583</v>
          </cell>
          <cell r="H867">
            <v>2648931</v>
          </cell>
        </row>
        <row r="868">
          <cell r="A868">
            <v>521390</v>
          </cell>
          <cell r="B868" t="str">
            <v>GO</v>
          </cell>
          <cell r="C868" t="str">
            <v>MOSSÂMEDES</v>
          </cell>
          <cell r="D868" t="str">
            <v>521390</v>
          </cell>
          <cell r="E868">
            <v>705</v>
          </cell>
          <cell r="F868">
            <v>3893680</v>
          </cell>
          <cell r="G868">
            <v>849</v>
          </cell>
          <cell r="H868">
            <v>491688</v>
          </cell>
        </row>
        <row r="869">
          <cell r="A869">
            <v>521405</v>
          </cell>
          <cell r="B869" t="str">
            <v>GO</v>
          </cell>
          <cell r="C869" t="str">
            <v>MUNDO NOVO</v>
          </cell>
          <cell r="D869" t="str">
            <v>521405</v>
          </cell>
          <cell r="E869">
            <v>2707</v>
          </cell>
          <cell r="F869">
            <v>4481226</v>
          </cell>
          <cell r="H869">
            <v>442752</v>
          </cell>
        </row>
        <row r="870">
          <cell r="A870">
            <v>521440</v>
          </cell>
          <cell r="B870" t="str">
            <v>GO</v>
          </cell>
          <cell r="C870" t="str">
            <v>NAZÁRIO</v>
          </cell>
          <cell r="D870" t="str">
            <v>521440</v>
          </cell>
          <cell r="E870">
            <v>14854</v>
          </cell>
          <cell r="F870">
            <v>6000116</v>
          </cell>
          <cell r="H870">
            <v>571497</v>
          </cell>
        </row>
        <row r="871">
          <cell r="A871">
            <v>521450</v>
          </cell>
          <cell r="B871" t="str">
            <v>GO</v>
          </cell>
          <cell r="C871" t="str">
            <v>NERÓPOLIS</v>
          </cell>
          <cell r="D871" t="str">
            <v>521450</v>
          </cell>
          <cell r="F871">
            <v>697264320</v>
          </cell>
          <cell r="H871">
            <v>69726432</v>
          </cell>
        </row>
        <row r="872">
          <cell r="A872">
            <v>521460</v>
          </cell>
          <cell r="B872" t="str">
            <v>GO</v>
          </cell>
          <cell r="C872" t="str">
            <v>NIQUELÂNDIA</v>
          </cell>
          <cell r="D872" t="str">
            <v>521460</v>
          </cell>
          <cell r="F872">
            <v>7936860</v>
          </cell>
          <cell r="H872">
            <v>793686</v>
          </cell>
        </row>
        <row r="873">
          <cell r="A873">
            <v>521470</v>
          </cell>
          <cell r="B873" t="str">
            <v>GO</v>
          </cell>
          <cell r="C873" t="str">
            <v>NOVA AMÉRICA</v>
          </cell>
          <cell r="D873" t="str">
            <v>521470</v>
          </cell>
          <cell r="F873">
            <v>1509690</v>
          </cell>
          <cell r="H873">
            <v>150969</v>
          </cell>
        </row>
        <row r="874">
          <cell r="A874">
            <v>521487</v>
          </cell>
          <cell r="B874" t="str">
            <v>GO</v>
          </cell>
          <cell r="C874" t="str">
            <v>NOVA IGUAÇU DE GOIÁS</v>
          </cell>
          <cell r="D874" t="str">
            <v>521487</v>
          </cell>
          <cell r="E874">
            <v>778</v>
          </cell>
          <cell r="F874">
            <v>901200</v>
          </cell>
          <cell r="H874">
            <v>88269</v>
          </cell>
        </row>
        <row r="875">
          <cell r="A875">
            <v>521490</v>
          </cell>
          <cell r="B875" t="str">
            <v>GO</v>
          </cell>
          <cell r="C875" t="str">
            <v>NOVA ROMA</v>
          </cell>
          <cell r="D875" t="str">
            <v>521490</v>
          </cell>
          <cell r="E875">
            <v>8107</v>
          </cell>
          <cell r="F875">
            <v>5112030</v>
          </cell>
          <cell r="G875">
            <v>894</v>
          </cell>
          <cell r="H875">
            <v>482987</v>
          </cell>
        </row>
        <row r="876">
          <cell r="A876">
            <v>521500</v>
          </cell>
          <cell r="B876" t="str">
            <v>GO</v>
          </cell>
          <cell r="C876" t="str">
            <v>NOVA VENEZA</v>
          </cell>
          <cell r="D876" t="str">
            <v>521500</v>
          </cell>
          <cell r="F876">
            <v>284490</v>
          </cell>
          <cell r="H876">
            <v>28449</v>
          </cell>
        </row>
        <row r="877">
          <cell r="A877">
            <v>521520</v>
          </cell>
          <cell r="B877" t="str">
            <v>GO</v>
          </cell>
          <cell r="C877" t="str">
            <v>NOVO BRASIL</v>
          </cell>
          <cell r="D877" t="str">
            <v>521520</v>
          </cell>
          <cell r="E877">
            <v>4307</v>
          </cell>
          <cell r="F877">
            <v>1161981</v>
          </cell>
          <cell r="G877">
            <v>336</v>
          </cell>
          <cell r="H877">
            <v>127266</v>
          </cell>
        </row>
        <row r="878">
          <cell r="A878">
            <v>521523</v>
          </cell>
          <cell r="B878" t="str">
            <v>GO</v>
          </cell>
          <cell r="C878" t="str">
            <v>NOVO GAMA</v>
          </cell>
          <cell r="D878" t="str">
            <v>521523</v>
          </cell>
          <cell r="E878">
            <v>315705</v>
          </cell>
          <cell r="F878">
            <v>125337815</v>
          </cell>
          <cell r="H878">
            <v>12900930</v>
          </cell>
        </row>
        <row r="879">
          <cell r="A879">
            <v>521525</v>
          </cell>
          <cell r="B879" t="str">
            <v>GO</v>
          </cell>
          <cell r="C879" t="str">
            <v>NOVO PLANALTO</v>
          </cell>
          <cell r="D879" t="str">
            <v>521525</v>
          </cell>
          <cell r="F879">
            <v>2112330</v>
          </cell>
          <cell r="H879">
            <v>211233</v>
          </cell>
        </row>
        <row r="880">
          <cell r="A880">
            <v>521530</v>
          </cell>
          <cell r="B880" t="str">
            <v>GO</v>
          </cell>
          <cell r="C880" t="str">
            <v>ORIZONA</v>
          </cell>
          <cell r="D880" t="str">
            <v>521530</v>
          </cell>
          <cell r="E880">
            <v>26395</v>
          </cell>
          <cell r="F880">
            <v>4337065</v>
          </cell>
          <cell r="G880">
            <v>390</v>
          </cell>
          <cell r="H880">
            <v>499365</v>
          </cell>
        </row>
        <row r="881">
          <cell r="A881">
            <v>521550</v>
          </cell>
          <cell r="B881" t="str">
            <v>GO</v>
          </cell>
          <cell r="C881" t="str">
            <v>OUVIDOR</v>
          </cell>
          <cell r="D881" t="str">
            <v>521550</v>
          </cell>
          <cell r="E881">
            <v>41454</v>
          </cell>
          <cell r="F881">
            <v>5063209</v>
          </cell>
          <cell r="G881">
            <v>4388</v>
          </cell>
          <cell r="H881">
            <v>648918</v>
          </cell>
        </row>
        <row r="882">
          <cell r="A882">
            <v>521560</v>
          </cell>
          <cell r="B882" t="str">
            <v>GO</v>
          </cell>
          <cell r="C882" t="str">
            <v>PADRE BERNARDO</v>
          </cell>
          <cell r="D882" t="str">
            <v>521560</v>
          </cell>
          <cell r="F882">
            <v>224670</v>
          </cell>
          <cell r="H882">
            <v>22467</v>
          </cell>
        </row>
        <row r="883">
          <cell r="A883">
            <v>521565</v>
          </cell>
          <cell r="B883" t="str">
            <v>GO</v>
          </cell>
          <cell r="C883" t="str">
            <v>PALESTINA DE GOIÁS</v>
          </cell>
          <cell r="D883" t="str">
            <v>521565</v>
          </cell>
          <cell r="F883">
            <v>3034200</v>
          </cell>
          <cell r="H883">
            <v>303420</v>
          </cell>
        </row>
        <row r="884">
          <cell r="A884">
            <v>521580</v>
          </cell>
          <cell r="B884" t="str">
            <v>GO</v>
          </cell>
          <cell r="C884" t="str">
            <v>PALMELO</v>
          </cell>
          <cell r="D884" t="str">
            <v>521580</v>
          </cell>
          <cell r="E884">
            <v>16611</v>
          </cell>
          <cell r="F884">
            <v>4489650</v>
          </cell>
          <cell r="G884">
            <v>222</v>
          </cell>
          <cell r="H884">
            <v>444159</v>
          </cell>
        </row>
        <row r="885">
          <cell r="A885">
            <v>521590</v>
          </cell>
          <cell r="B885" t="str">
            <v>GO</v>
          </cell>
          <cell r="C885" t="str">
            <v>PALMINÓPOLIS</v>
          </cell>
          <cell r="D885" t="str">
            <v>521590</v>
          </cell>
          <cell r="E885">
            <v>2465</v>
          </cell>
          <cell r="F885">
            <v>1370998</v>
          </cell>
          <cell r="G885">
            <v>319</v>
          </cell>
          <cell r="H885">
            <v>180771</v>
          </cell>
        </row>
        <row r="886">
          <cell r="A886">
            <v>521600</v>
          </cell>
          <cell r="B886" t="str">
            <v>GO</v>
          </cell>
          <cell r="C886" t="str">
            <v>PANAMÁ</v>
          </cell>
          <cell r="D886" t="str">
            <v>521600</v>
          </cell>
          <cell r="E886">
            <v>54197</v>
          </cell>
          <cell r="F886">
            <v>6934162</v>
          </cell>
          <cell r="G886">
            <v>3116</v>
          </cell>
          <cell r="H886">
            <v>865518</v>
          </cell>
        </row>
        <row r="887">
          <cell r="A887">
            <v>521640</v>
          </cell>
          <cell r="B887" t="str">
            <v>GO</v>
          </cell>
          <cell r="C887" t="str">
            <v>PARAÚNA</v>
          </cell>
          <cell r="D887" t="str">
            <v>521640</v>
          </cell>
          <cell r="E887">
            <v>87293</v>
          </cell>
          <cell r="F887">
            <v>28235897</v>
          </cell>
          <cell r="G887">
            <v>3964</v>
          </cell>
          <cell r="H887">
            <v>3163341</v>
          </cell>
        </row>
        <row r="888">
          <cell r="A888">
            <v>521645</v>
          </cell>
          <cell r="B888" t="str">
            <v>GO</v>
          </cell>
          <cell r="C888" t="str">
            <v>PEROLÂNDIA</v>
          </cell>
          <cell r="D888" t="str">
            <v>521645</v>
          </cell>
          <cell r="E888">
            <v>61446</v>
          </cell>
          <cell r="F888">
            <v>7938648</v>
          </cell>
          <cell r="G888">
            <v>2834</v>
          </cell>
          <cell r="H888">
            <v>752124</v>
          </cell>
        </row>
        <row r="889">
          <cell r="A889">
            <v>521680</v>
          </cell>
          <cell r="B889" t="str">
            <v>GO</v>
          </cell>
          <cell r="C889" t="str">
            <v>PETROLINA DE GOIÁS</v>
          </cell>
          <cell r="D889" t="str">
            <v>521680</v>
          </cell>
          <cell r="E889">
            <v>60468</v>
          </cell>
          <cell r="F889">
            <v>9300629</v>
          </cell>
          <cell r="G889">
            <v>2217</v>
          </cell>
          <cell r="H889">
            <v>1001265</v>
          </cell>
        </row>
        <row r="890">
          <cell r="A890">
            <v>521690</v>
          </cell>
          <cell r="B890" t="str">
            <v>GO</v>
          </cell>
          <cell r="C890" t="str">
            <v>PILAR DE GOIÁS</v>
          </cell>
          <cell r="D890" t="str">
            <v>521690</v>
          </cell>
          <cell r="E890">
            <v>839</v>
          </cell>
          <cell r="F890">
            <v>4589769</v>
          </cell>
          <cell r="G890">
            <v>2</v>
          </cell>
          <cell r="H890">
            <v>457764</v>
          </cell>
        </row>
        <row r="891">
          <cell r="A891">
            <v>521720</v>
          </cell>
          <cell r="B891" t="str">
            <v>GO</v>
          </cell>
          <cell r="C891" t="str">
            <v>PIRANHAS</v>
          </cell>
          <cell r="D891" t="str">
            <v>521720</v>
          </cell>
          <cell r="E891">
            <v>24757</v>
          </cell>
          <cell r="F891">
            <v>7956232</v>
          </cell>
          <cell r="G891">
            <v>1037</v>
          </cell>
          <cell r="H891">
            <v>750783</v>
          </cell>
        </row>
        <row r="892">
          <cell r="A892">
            <v>521730</v>
          </cell>
          <cell r="B892" t="str">
            <v>GO</v>
          </cell>
          <cell r="C892" t="str">
            <v>PIRENÓPOLIS</v>
          </cell>
          <cell r="D892" t="str">
            <v>521730</v>
          </cell>
          <cell r="E892">
            <v>232553</v>
          </cell>
          <cell r="F892">
            <v>75527912</v>
          </cell>
          <cell r="G892">
            <v>10862</v>
          </cell>
          <cell r="H892">
            <v>7743627</v>
          </cell>
        </row>
        <row r="893">
          <cell r="A893">
            <v>521740</v>
          </cell>
          <cell r="B893" t="str">
            <v>GO</v>
          </cell>
          <cell r="C893" t="str">
            <v>PIRES DO RIO</v>
          </cell>
          <cell r="D893" t="str">
            <v>521740</v>
          </cell>
          <cell r="E893">
            <v>4424</v>
          </cell>
          <cell r="F893">
            <v>4023480</v>
          </cell>
          <cell r="G893">
            <v>676</v>
          </cell>
          <cell r="H893">
            <v>414504</v>
          </cell>
        </row>
        <row r="894">
          <cell r="A894">
            <v>521760</v>
          </cell>
          <cell r="B894" t="str">
            <v>GO</v>
          </cell>
          <cell r="C894" t="str">
            <v>PLANALTINA</v>
          </cell>
          <cell r="D894" t="str">
            <v>521760</v>
          </cell>
          <cell r="E894">
            <v>14748</v>
          </cell>
          <cell r="F894">
            <v>17035356</v>
          </cell>
          <cell r="H894">
            <v>1889562</v>
          </cell>
        </row>
        <row r="895">
          <cell r="A895">
            <v>521770</v>
          </cell>
          <cell r="B895" t="str">
            <v>GO</v>
          </cell>
          <cell r="C895" t="str">
            <v>PONTALINA</v>
          </cell>
          <cell r="D895" t="str">
            <v>521770</v>
          </cell>
          <cell r="E895">
            <v>24713</v>
          </cell>
          <cell r="F895">
            <v>5294020</v>
          </cell>
          <cell r="G895">
            <v>1561</v>
          </cell>
          <cell r="H895">
            <v>529611</v>
          </cell>
        </row>
        <row r="896">
          <cell r="A896">
            <v>521800</v>
          </cell>
          <cell r="B896" t="str">
            <v>GO</v>
          </cell>
          <cell r="C896" t="str">
            <v>PORANGATU</v>
          </cell>
          <cell r="D896" t="str">
            <v>521800</v>
          </cell>
          <cell r="E896">
            <v>40112</v>
          </cell>
          <cell r="F896">
            <v>11635031</v>
          </cell>
          <cell r="G896">
            <v>1620</v>
          </cell>
          <cell r="H896">
            <v>1127016</v>
          </cell>
        </row>
        <row r="897">
          <cell r="A897">
            <v>521805</v>
          </cell>
          <cell r="B897" t="str">
            <v>GO</v>
          </cell>
          <cell r="C897" t="str">
            <v>PORTEIRÃO</v>
          </cell>
          <cell r="D897" t="str">
            <v>521805</v>
          </cell>
          <cell r="E897">
            <v>2190</v>
          </cell>
          <cell r="F897">
            <v>9391860</v>
          </cell>
          <cell r="H897">
            <v>934014</v>
          </cell>
        </row>
        <row r="898">
          <cell r="A898">
            <v>521810</v>
          </cell>
          <cell r="B898" t="str">
            <v>GO</v>
          </cell>
          <cell r="C898" t="str">
            <v>PORTELÂNDIA</v>
          </cell>
          <cell r="D898" t="str">
            <v>521810</v>
          </cell>
          <cell r="E898">
            <v>19747</v>
          </cell>
          <cell r="F898">
            <v>10172593</v>
          </cell>
          <cell r="G898">
            <v>842</v>
          </cell>
          <cell r="H898">
            <v>1005270</v>
          </cell>
        </row>
        <row r="899">
          <cell r="A899">
            <v>521830</v>
          </cell>
          <cell r="B899" t="str">
            <v>GO</v>
          </cell>
          <cell r="C899" t="str">
            <v>POSSE</v>
          </cell>
          <cell r="D899" t="str">
            <v>521830</v>
          </cell>
          <cell r="E899">
            <v>46916</v>
          </cell>
          <cell r="F899">
            <v>27667950</v>
          </cell>
          <cell r="G899">
            <v>5413</v>
          </cell>
          <cell r="H899">
            <v>2942916</v>
          </cell>
        </row>
        <row r="900">
          <cell r="A900">
            <v>521860</v>
          </cell>
          <cell r="B900" t="str">
            <v>GO</v>
          </cell>
          <cell r="C900" t="str">
            <v>RIALMA</v>
          </cell>
          <cell r="D900" t="str">
            <v>521860</v>
          </cell>
          <cell r="F900">
            <v>53590800</v>
          </cell>
          <cell r="H900">
            <v>5359080</v>
          </cell>
        </row>
        <row r="901">
          <cell r="A901">
            <v>521878</v>
          </cell>
          <cell r="B901" t="str">
            <v>GO</v>
          </cell>
          <cell r="C901" t="str">
            <v>RIO QUENTE</v>
          </cell>
          <cell r="D901" t="str">
            <v>521878</v>
          </cell>
          <cell r="F901">
            <v>9509010</v>
          </cell>
          <cell r="H901">
            <v>950901</v>
          </cell>
        </row>
        <row r="902">
          <cell r="A902">
            <v>521880</v>
          </cell>
          <cell r="B902" t="str">
            <v>GO</v>
          </cell>
          <cell r="C902" t="str">
            <v>RIO VERDE</v>
          </cell>
          <cell r="D902" t="str">
            <v>521880</v>
          </cell>
          <cell r="F902">
            <v>289351770</v>
          </cell>
          <cell r="H902">
            <v>28935177</v>
          </cell>
        </row>
        <row r="903">
          <cell r="A903">
            <v>521900</v>
          </cell>
          <cell r="B903" t="str">
            <v>GO</v>
          </cell>
          <cell r="C903" t="str">
            <v>SANCLERLÂNDIA</v>
          </cell>
          <cell r="D903" t="str">
            <v>521900</v>
          </cell>
          <cell r="F903">
            <v>4718130</v>
          </cell>
          <cell r="H903">
            <v>471813</v>
          </cell>
        </row>
        <row r="904">
          <cell r="A904">
            <v>521910</v>
          </cell>
          <cell r="B904" t="str">
            <v>GO</v>
          </cell>
          <cell r="C904" t="str">
            <v>SANTA BÁRBARA DE GOIÁS</v>
          </cell>
          <cell r="D904" t="str">
            <v>521910</v>
          </cell>
          <cell r="F904">
            <v>8279850</v>
          </cell>
          <cell r="H904">
            <v>827985</v>
          </cell>
        </row>
        <row r="905">
          <cell r="A905">
            <v>521920</v>
          </cell>
          <cell r="B905" t="str">
            <v>GO</v>
          </cell>
          <cell r="C905" t="str">
            <v>SANTA CRUZ DE GOIÁS</v>
          </cell>
          <cell r="D905" t="str">
            <v>521920</v>
          </cell>
          <cell r="E905">
            <v>8775</v>
          </cell>
          <cell r="F905">
            <v>3607826</v>
          </cell>
          <cell r="G905">
            <v>282</v>
          </cell>
          <cell r="H905">
            <v>373584</v>
          </cell>
        </row>
        <row r="906">
          <cell r="A906">
            <v>521925</v>
          </cell>
          <cell r="B906" t="str">
            <v>GO</v>
          </cell>
          <cell r="C906" t="str">
            <v>SANTA FÉ DE GOIÁS</v>
          </cell>
          <cell r="D906" t="str">
            <v>521925</v>
          </cell>
          <cell r="F906">
            <v>536520</v>
          </cell>
          <cell r="H906">
            <v>53652</v>
          </cell>
        </row>
        <row r="907">
          <cell r="A907">
            <v>521930</v>
          </cell>
          <cell r="B907" t="str">
            <v>GO</v>
          </cell>
          <cell r="C907" t="str">
            <v>SANTA HELENA DE GOIÁS</v>
          </cell>
          <cell r="D907" t="str">
            <v>521930</v>
          </cell>
          <cell r="E907">
            <v>192142</v>
          </cell>
          <cell r="F907">
            <v>390126316</v>
          </cell>
          <cell r="G907">
            <v>10823</v>
          </cell>
          <cell r="H907">
            <v>39016483</v>
          </cell>
        </row>
        <row r="908">
          <cell r="A908">
            <v>521940</v>
          </cell>
          <cell r="B908" t="str">
            <v>GO</v>
          </cell>
          <cell r="C908" t="str">
            <v>SANTA RITA DO ARAGUAIA</v>
          </cell>
          <cell r="D908" t="str">
            <v>521940</v>
          </cell>
          <cell r="E908">
            <v>14532</v>
          </cell>
          <cell r="F908">
            <v>3472931</v>
          </cell>
          <cell r="G908">
            <v>1939</v>
          </cell>
          <cell r="H908">
            <v>321087</v>
          </cell>
        </row>
        <row r="909">
          <cell r="A909">
            <v>521945</v>
          </cell>
          <cell r="B909" t="str">
            <v>GO</v>
          </cell>
          <cell r="C909" t="str">
            <v>SANTA RITA DO NOVO DESTINO</v>
          </cell>
          <cell r="D909" t="str">
            <v>521945</v>
          </cell>
          <cell r="F909">
            <v>4485600</v>
          </cell>
          <cell r="H909">
            <v>448560</v>
          </cell>
        </row>
        <row r="910">
          <cell r="A910">
            <v>521950</v>
          </cell>
          <cell r="B910" t="str">
            <v>GO</v>
          </cell>
          <cell r="C910" t="str">
            <v>SANTA ROSA DE GOIÁS</v>
          </cell>
          <cell r="D910" t="str">
            <v>521950</v>
          </cell>
          <cell r="F910">
            <v>2549310</v>
          </cell>
          <cell r="H910">
            <v>254931</v>
          </cell>
        </row>
        <row r="911">
          <cell r="A911">
            <v>521960</v>
          </cell>
          <cell r="B911" t="str">
            <v>GO</v>
          </cell>
          <cell r="C911" t="str">
            <v>SANTA TEREZA DE GOIÁS</v>
          </cell>
          <cell r="D911" t="str">
            <v>521960</v>
          </cell>
          <cell r="E911">
            <v>8728</v>
          </cell>
          <cell r="F911">
            <v>6274539</v>
          </cell>
          <cell r="G911">
            <v>1016</v>
          </cell>
          <cell r="H911">
            <v>634866</v>
          </cell>
        </row>
        <row r="912">
          <cell r="A912">
            <v>521970</v>
          </cell>
          <cell r="B912" t="str">
            <v>GO</v>
          </cell>
          <cell r="C912" t="str">
            <v>SANTA TEREZINHA DE GOIÁS</v>
          </cell>
          <cell r="D912" t="str">
            <v>521970</v>
          </cell>
          <cell r="F912">
            <v>421320</v>
          </cell>
          <cell r="H912">
            <v>42132</v>
          </cell>
        </row>
        <row r="913">
          <cell r="A913">
            <v>521971</v>
          </cell>
          <cell r="B913" t="str">
            <v>GO</v>
          </cell>
          <cell r="C913" t="str">
            <v>SANTO ANTÔNIO DA BARRA</v>
          </cell>
          <cell r="D913" t="str">
            <v>521971</v>
          </cell>
          <cell r="E913">
            <v>43906</v>
          </cell>
          <cell r="F913">
            <v>2127331</v>
          </cell>
          <cell r="G913">
            <v>1894</v>
          </cell>
          <cell r="H913">
            <v>164658</v>
          </cell>
        </row>
        <row r="914">
          <cell r="A914">
            <v>521973</v>
          </cell>
          <cell r="B914" t="str">
            <v>GO</v>
          </cell>
          <cell r="C914" t="str">
            <v>SANTO ANTÔNIO DE GOIÁS</v>
          </cell>
          <cell r="D914" t="str">
            <v>521973</v>
          </cell>
          <cell r="F914">
            <v>509850</v>
          </cell>
          <cell r="H914">
            <v>50985</v>
          </cell>
        </row>
        <row r="915">
          <cell r="A915">
            <v>521975</v>
          </cell>
          <cell r="B915" t="str">
            <v>GO</v>
          </cell>
          <cell r="C915" t="str">
            <v>SANTO ANTÔNIO DO DESCOBERTO</v>
          </cell>
          <cell r="D915" t="str">
            <v>521975</v>
          </cell>
          <cell r="F915">
            <v>51547470</v>
          </cell>
          <cell r="H915">
            <v>5154747</v>
          </cell>
        </row>
        <row r="916">
          <cell r="A916">
            <v>521980</v>
          </cell>
          <cell r="B916" t="str">
            <v>GO</v>
          </cell>
          <cell r="C916" t="str">
            <v>SÃO DOMINGOS</v>
          </cell>
          <cell r="D916" t="str">
            <v>521980</v>
          </cell>
          <cell r="E916">
            <v>3040</v>
          </cell>
          <cell r="F916">
            <v>3493738</v>
          </cell>
          <cell r="H916">
            <v>327135</v>
          </cell>
        </row>
        <row r="917">
          <cell r="A917">
            <v>521990</v>
          </cell>
          <cell r="B917" t="str">
            <v>GO</v>
          </cell>
          <cell r="C917" t="str">
            <v>SÃO FRANCISCO DE GOIÁS</v>
          </cell>
          <cell r="D917" t="str">
            <v>521990</v>
          </cell>
          <cell r="E917">
            <v>23911</v>
          </cell>
          <cell r="F917">
            <v>6079263</v>
          </cell>
          <cell r="G917">
            <v>1763</v>
          </cell>
          <cell r="H917">
            <v>608886</v>
          </cell>
        </row>
        <row r="918">
          <cell r="A918">
            <v>522000</v>
          </cell>
          <cell r="B918" t="str">
            <v>GO</v>
          </cell>
          <cell r="C918" t="str">
            <v>SÃO JOÃO D'ALIANÇA</v>
          </cell>
          <cell r="D918" t="str">
            <v>522000</v>
          </cell>
          <cell r="E918">
            <v>51181</v>
          </cell>
          <cell r="F918">
            <v>6682197</v>
          </cell>
          <cell r="G918">
            <v>5301</v>
          </cell>
          <cell r="H918">
            <v>701328</v>
          </cell>
        </row>
        <row r="919">
          <cell r="A919">
            <v>522005</v>
          </cell>
          <cell r="B919" t="str">
            <v>GO</v>
          </cell>
          <cell r="C919" t="str">
            <v>SÃO JOÃO DA PARAÚNA</v>
          </cell>
          <cell r="D919" t="str">
            <v>522005</v>
          </cell>
          <cell r="E919">
            <v>19677</v>
          </cell>
          <cell r="F919">
            <v>2804618</v>
          </cell>
          <cell r="G919">
            <v>745</v>
          </cell>
          <cell r="H919">
            <v>277638</v>
          </cell>
        </row>
        <row r="920">
          <cell r="A920">
            <v>522010</v>
          </cell>
          <cell r="B920" t="str">
            <v>GO</v>
          </cell>
          <cell r="C920" t="str">
            <v>SÃO LUÍS DE MONTES BELOS</v>
          </cell>
          <cell r="D920" t="str">
            <v>522010</v>
          </cell>
          <cell r="E920">
            <v>115745</v>
          </cell>
          <cell r="F920">
            <v>23374371</v>
          </cell>
          <cell r="G920">
            <v>6153</v>
          </cell>
          <cell r="H920">
            <v>2166570</v>
          </cell>
        </row>
        <row r="921">
          <cell r="A921">
            <v>522015</v>
          </cell>
          <cell r="B921" t="str">
            <v>GO</v>
          </cell>
          <cell r="C921" t="str">
            <v>SÃO LUÍZ DO NORTE</v>
          </cell>
          <cell r="D921" t="str">
            <v>522015</v>
          </cell>
          <cell r="F921">
            <v>1054620</v>
          </cell>
          <cell r="H921">
            <v>105462</v>
          </cell>
        </row>
        <row r="922">
          <cell r="A922">
            <v>522020</v>
          </cell>
          <cell r="B922" t="str">
            <v>GO</v>
          </cell>
          <cell r="C922" t="str">
            <v>SÃO MIGUEL DO ARAGUAIA</v>
          </cell>
          <cell r="D922" t="str">
            <v>522020</v>
          </cell>
          <cell r="E922">
            <v>83626</v>
          </cell>
          <cell r="F922">
            <v>19508615</v>
          </cell>
          <cell r="G922">
            <v>4011</v>
          </cell>
          <cell r="H922">
            <v>1899348</v>
          </cell>
        </row>
        <row r="923">
          <cell r="A923">
            <v>522026</v>
          </cell>
          <cell r="B923" t="str">
            <v>GO</v>
          </cell>
          <cell r="C923" t="str">
            <v>SÃO MIGUEL DO PASSA QUATRO</v>
          </cell>
          <cell r="D923" t="str">
            <v>522026</v>
          </cell>
          <cell r="F923">
            <v>2158920</v>
          </cell>
          <cell r="H923">
            <v>215892</v>
          </cell>
        </row>
        <row r="924">
          <cell r="A924">
            <v>522028</v>
          </cell>
          <cell r="B924" t="str">
            <v>GO</v>
          </cell>
          <cell r="C924" t="str">
            <v>SÃO PATRÍCIO</v>
          </cell>
          <cell r="D924" t="str">
            <v>522028</v>
          </cell>
          <cell r="F924">
            <v>459390</v>
          </cell>
          <cell r="H924">
            <v>45939</v>
          </cell>
        </row>
        <row r="925">
          <cell r="A925">
            <v>522040</v>
          </cell>
          <cell r="B925" t="str">
            <v>GO</v>
          </cell>
          <cell r="C925" t="str">
            <v>SÃO SIMÃO</v>
          </cell>
          <cell r="D925" t="str">
            <v>522040</v>
          </cell>
          <cell r="E925">
            <v>33595</v>
          </cell>
          <cell r="F925">
            <v>7334794</v>
          </cell>
          <cell r="H925">
            <v>677610</v>
          </cell>
        </row>
        <row r="926">
          <cell r="A926">
            <v>522045</v>
          </cell>
          <cell r="B926" t="str">
            <v>GO</v>
          </cell>
          <cell r="C926" t="str">
            <v>SENADOR CANEDO</v>
          </cell>
          <cell r="D926" t="str">
            <v>522045</v>
          </cell>
          <cell r="F926">
            <v>116554067</v>
          </cell>
          <cell r="H926">
            <v>12983154</v>
          </cell>
        </row>
        <row r="927">
          <cell r="A927">
            <v>522050</v>
          </cell>
          <cell r="B927" t="str">
            <v>GO</v>
          </cell>
          <cell r="C927" t="str">
            <v>SERRANÓPOLIS</v>
          </cell>
          <cell r="D927" t="str">
            <v>522050</v>
          </cell>
          <cell r="F927">
            <v>166871820</v>
          </cell>
          <cell r="H927">
            <v>16687182</v>
          </cell>
        </row>
        <row r="928">
          <cell r="A928">
            <v>522060</v>
          </cell>
          <cell r="B928" t="str">
            <v>GO</v>
          </cell>
          <cell r="C928" t="str">
            <v>SILVÂNIA</v>
          </cell>
          <cell r="D928" t="str">
            <v>522060</v>
          </cell>
          <cell r="E928">
            <v>73173</v>
          </cell>
          <cell r="F928">
            <v>21566524</v>
          </cell>
          <cell r="G928">
            <v>4331</v>
          </cell>
          <cell r="H928">
            <v>2316081</v>
          </cell>
        </row>
        <row r="929">
          <cell r="A929">
            <v>522068</v>
          </cell>
          <cell r="B929" t="str">
            <v>GO</v>
          </cell>
          <cell r="C929" t="str">
            <v>SIMOLÂNDIA</v>
          </cell>
          <cell r="D929" t="str">
            <v>522068</v>
          </cell>
          <cell r="E929">
            <v>20955</v>
          </cell>
          <cell r="F929">
            <v>2649709</v>
          </cell>
          <cell r="G929">
            <v>828</v>
          </cell>
          <cell r="H929">
            <v>314694</v>
          </cell>
        </row>
        <row r="930">
          <cell r="A930">
            <v>522070</v>
          </cell>
          <cell r="B930" t="str">
            <v>GO</v>
          </cell>
          <cell r="C930" t="str">
            <v>SÍTIO D'ABADIA</v>
          </cell>
          <cell r="D930" t="str">
            <v>522070</v>
          </cell>
          <cell r="E930">
            <v>19216</v>
          </cell>
          <cell r="F930">
            <v>7598564</v>
          </cell>
          <cell r="G930">
            <v>954</v>
          </cell>
          <cell r="H930">
            <v>782079</v>
          </cell>
        </row>
        <row r="931">
          <cell r="A931">
            <v>522100</v>
          </cell>
          <cell r="B931" t="str">
            <v>GO</v>
          </cell>
          <cell r="C931" t="str">
            <v>TAQUARAL DE GOIÁS</v>
          </cell>
          <cell r="D931" t="str">
            <v>522100</v>
          </cell>
          <cell r="E931">
            <v>28773</v>
          </cell>
          <cell r="F931">
            <v>2385178</v>
          </cell>
          <cell r="G931">
            <v>256</v>
          </cell>
          <cell r="H931">
            <v>177189</v>
          </cell>
        </row>
        <row r="932">
          <cell r="A932">
            <v>522108</v>
          </cell>
          <cell r="B932" t="str">
            <v>GO</v>
          </cell>
          <cell r="C932" t="str">
            <v>TERESINA DE GOIÁS</v>
          </cell>
          <cell r="D932" t="str">
            <v>522108</v>
          </cell>
          <cell r="E932">
            <v>1553</v>
          </cell>
          <cell r="F932">
            <v>13373193</v>
          </cell>
          <cell r="G932">
            <v>232</v>
          </cell>
          <cell r="H932">
            <v>1336002</v>
          </cell>
        </row>
        <row r="933">
          <cell r="A933">
            <v>522119</v>
          </cell>
          <cell r="B933" t="str">
            <v>GO</v>
          </cell>
          <cell r="C933" t="str">
            <v>TEREZÓPOLIS DE GOIÁS</v>
          </cell>
          <cell r="D933" t="str">
            <v>522119</v>
          </cell>
          <cell r="F933">
            <v>540769</v>
          </cell>
          <cell r="H933">
            <v>55989</v>
          </cell>
        </row>
        <row r="934">
          <cell r="A934">
            <v>522130</v>
          </cell>
          <cell r="B934" t="str">
            <v>GO</v>
          </cell>
          <cell r="C934" t="str">
            <v>TRÊS RANCHOS</v>
          </cell>
          <cell r="D934" t="str">
            <v>522130</v>
          </cell>
          <cell r="E934">
            <v>18414</v>
          </cell>
          <cell r="F934">
            <v>4212634</v>
          </cell>
          <cell r="G934">
            <v>1894</v>
          </cell>
          <cell r="H934">
            <v>667098</v>
          </cell>
        </row>
        <row r="935">
          <cell r="A935">
            <v>522140</v>
          </cell>
          <cell r="B935" t="str">
            <v>GO</v>
          </cell>
          <cell r="C935" t="str">
            <v>TRINDADE</v>
          </cell>
          <cell r="D935" t="str">
            <v>522140</v>
          </cell>
          <cell r="E935">
            <v>882538</v>
          </cell>
          <cell r="F935">
            <v>178402881</v>
          </cell>
          <cell r="G935">
            <v>39394</v>
          </cell>
          <cell r="H935">
            <v>16716164</v>
          </cell>
        </row>
        <row r="936">
          <cell r="A936">
            <v>522145</v>
          </cell>
          <cell r="B936" t="str">
            <v>GO</v>
          </cell>
          <cell r="C936" t="str">
            <v>TROMBAS</v>
          </cell>
          <cell r="D936" t="str">
            <v>522145</v>
          </cell>
          <cell r="F936">
            <v>6930</v>
          </cell>
          <cell r="H936">
            <v>693</v>
          </cell>
        </row>
        <row r="937">
          <cell r="A937">
            <v>522150</v>
          </cell>
          <cell r="B937" t="str">
            <v>GO</v>
          </cell>
          <cell r="C937" t="str">
            <v>TURVÂNIA</v>
          </cell>
          <cell r="D937" t="str">
            <v>522150</v>
          </cell>
          <cell r="E937">
            <v>70301</v>
          </cell>
          <cell r="F937">
            <v>26807392</v>
          </cell>
          <cell r="G937">
            <v>1665</v>
          </cell>
          <cell r="H937">
            <v>2455782</v>
          </cell>
        </row>
        <row r="938">
          <cell r="A938">
            <v>522155</v>
          </cell>
          <cell r="B938" t="str">
            <v>GO</v>
          </cell>
          <cell r="C938" t="str">
            <v>TURVELÂNDIA</v>
          </cell>
          <cell r="D938" t="str">
            <v>522155</v>
          </cell>
          <cell r="E938">
            <v>17285</v>
          </cell>
          <cell r="F938">
            <v>14034316</v>
          </cell>
          <cell r="G938">
            <v>1047</v>
          </cell>
          <cell r="H938">
            <v>1383600</v>
          </cell>
        </row>
        <row r="939">
          <cell r="A939">
            <v>522160</v>
          </cell>
          <cell r="B939" t="str">
            <v>GO</v>
          </cell>
          <cell r="C939" t="str">
            <v>URUAÇU</v>
          </cell>
          <cell r="D939" t="str">
            <v>522160</v>
          </cell>
          <cell r="E939">
            <v>79311</v>
          </cell>
          <cell r="F939">
            <v>7975235</v>
          </cell>
          <cell r="G939">
            <v>4394</v>
          </cell>
          <cell r="H939">
            <v>869880</v>
          </cell>
        </row>
        <row r="940">
          <cell r="A940">
            <v>522170</v>
          </cell>
          <cell r="B940" t="str">
            <v>GO</v>
          </cell>
          <cell r="C940" t="str">
            <v>URUANA</v>
          </cell>
          <cell r="D940" t="str">
            <v>522170</v>
          </cell>
          <cell r="E940">
            <v>38345</v>
          </cell>
          <cell r="F940">
            <v>13728812</v>
          </cell>
          <cell r="G940">
            <v>1037</v>
          </cell>
          <cell r="H940">
            <v>1346852</v>
          </cell>
        </row>
        <row r="941">
          <cell r="A941">
            <v>522180</v>
          </cell>
          <cell r="B941" t="str">
            <v>GO</v>
          </cell>
          <cell r="C941" t="str">
            <v>URUTAÍ</v>
          </cell>
          <cell r="D941" t="str">
            <v>522180</v>
          </cell>
          <cell r="E941">
            <v>19332</v>
          </cell>
          <cell r="F941">
            <v>3995192</v>
          </cell>
          <cell r="G941">
            <v>803</v>
          </cell>
          <cell r="H941">
            <v>369483</v>
          </cell>
        </row>
        <row r="942">
          <cell r="A942">
            <v>522185</v>
          </cell>
          <cell r="B942" t="str">
            <v>GO</v>
          </cell>
          <cell r="C942" t="str">
            <v>VALPARAÍSO DE GOIÁS</v>
          </cell>
          <cell r="D942" t="str">
            <v>522185</v>
          </cell>
          <cell r="E942">
            <v>538978</v>
          </cell>
          <cell r="F942">
            <v>136093566</v>
          </cell>
          <cell r="G942">
            <v>22769</v>
          </cell>
          <cell r="H942">
            <v>13266194</v>
          </cell>
        </row>
        <row r="943">
          <cell r="A943">
            <v>522200</v>
          </cell>
          <cell r="B943" t="str">
            <v>GO</v>
          </cell>
          <cell r="C943" t="str">
            <v>VIANÓPOLIS</v>
          </cell>
          <cell r="D943" t="str">
            <v>522200</v>
          </cell>
          <cell r="E943">
            <v>53634</v>
          </cell>
          <cell r="F943">
            <v>14674523</v>
          </cell>
          <cell r="G943">
            <v>2701</v>
          </cell>
          <cell r="H943">
            <v>1528005</v>
          </cell>
        </row>
        <row r="944">
          <cell r="A944">
            <v>522220</v>
          </cell>
          <cell r="B944" t="str">
            <v>GO</v>
          </cell>
          <cell r="C944" t="str">
            <v>VILA BOA</v>
          </cell>
          <cell r="D944" t="str">
            <v>522220</v>
          </cell>
          <cell r="E944">
            <v>4363</v>
          </cell>
          <cell r="F944">
            <v>5061558</v>
          </cell>
          <cell r="H944">
            <v>500217</v>
          </cell>
        </row>
        <row r="945">
          <cell r="A945">
            <v>210010</v>
          </cell>
          <cell r="B945" t="str">
            <v>MA</v>
          </cell>
          <cell r="C945" t="str">
            <v>AFONSO CUNHA</v>
          </cell>
          <cell r="D945" t="str">
            <v>210010</v>
          </cell>
          <cell r="F945">
            <v>2083560</v>
          </cell>
          <cell r="H945">
            <v>208356</v>
          </cell>
        </row>
        <row r="946">
          <cell r="A946">
            <v>210040</v>
          </cell>
          <cell r="B946" t="str">
            <v>MA</v>
          </cell>
          <cell r="C946" t="str">
            <v>ALTAMIRA DO MARANHÃO</v>
          </cell>
          <cell r="D946" t="str">
            <v>210040</v>
          </cell>
          <cell r="F946">
            <v>1957620</v>
          </cell>
          <cell r="H946">
            <v>195762</v>
          </cell>
        </row>
        <row r="947">
          <cell r="A947">
            <v>210043</v>
          </cell>
          <cell r="B947" t="str">
            <v>MA</v>
          </cell>
          <cell r="C947" t="str">
            <v>ALTO ALEGRE DO MARANHÃO</v>
          </cell>
          <cell r="D947" t="str">
            <v>210043</v>
          </cell>
          <cell r="F947">
            <v>4087530</v>
          </cell>
          <cell r="H947">
            <v>408753</v>
          </cell>
        </row>
        <row r="948">
          <cell r="A948">
            <v>210047</v>
          </cell>
          <cell r="B948" t="str">
            <v>MA</v>
          </cell>
          <cell r="C948" t="str">
            <v>ALTO ALEGRE DO PINDARÉ</v>
          </cell>
          <cell r="D948" t="str">
            <v>210047</v>
          </cell>
          <cell r="E948">
            <v>15339</v>
          </cell>
          <cell r="F948">
            <v>11709406</v>
          </cell>
          <cell r="G948">
            <v>90</v>
          </cell>
          <cell r="H948">
            <v>1126659</v>
          </cell>
        </row>
        <row r="949">
          <cell r="A949">
            <v>210050</v>
          </cell>
          <cell r="B949" t="str">
            <v>MA</v>
          </cell>
          <cell r="C949" t="str">
            <v>ALTO PARNAÍBA</v>
          </cell>
          <cell r="D949" t="str">
            <v>210050</v>
          </cell>
          <cell r="E949">
            <v>20991</v>
          </cell>
          <cell r="F949">
            <v>1212208</v>
          </cell>
          <cell r="G949">
            <v>2725</v>
          </cell>
          <cell r="H949">
            <v>138106</v>
          </cell>
        </row>
        <row r="950">
          <cell r="A950">
            <v>210060</v>
          </cell>
          <cell r="B950" t="str">
            <v>MA</v>
          </cell>
          <cell r="C950" t="str">
            <v>AMARANTE DO MARANHÃO</v>
          </cell>
          <cell r="D950" t="str">
            <v>210060</v>
          </cell>
          <cell r="F950">
            <v>2163690</v>
          </cell>
          <cell r="H950">
            <v>216369</v>
          </cell>
        </row>
        <row r="951">
          <cell r="A951">
            <v>210080</v>
          </cell>
          <cell r="B951" t="str">
            <v>MA</v>
          </cell>
          <cell r="C951" t="str">
            <v>ANAPURUS</v>
          </cell>
          <cell r="D951" t="str">
            <v>210080</v>
          </cell>
          <cell r="F951">
            <v>2501610</v>
          </cell>
          <cell r="H951">
            <v>250161</v>
          </cell>
        </row>
        <row r="952">
          <cell r="A952">
            <v>210095</v>
          </cell>
          <cell r="B952" t="str">
            <v>MA</v>
          </cell>
          <cell r="C952" t="str">
            <v>ARAME</v>
          </cell>
          <cell r="D952" t="str">
            <v>210095</v>
          </cell>
          <cell r="F952">
            <v>0</v>
          </cell>
          <cell r="H952">
            <v>0</v>
          </cell>
        </row>
        <row r="953">
          <cell r="A953">
            <v>210100</v>
          </cell>
          <cell r="B953" t="str">
            <v>MA</v>
          </cell>
          <cell r="C953" t="str">
            <v>ARARI</v>
          </cell>
          <cell r="D953" t="str">
            <v>210100</v>
          </cell>
          <cell r="E953">
            <v>40883</v>
          </cell>
          <cell r="F953">
            <v>48074281</v>
          </cell>
          <cell r="G953">
            <v>2160</v>
          </cell>
          <cell r="H953">
            <v>4879896</v>
          </cell>
        </row>
        <row r="954">
          <cell r="A954">
            <v>210135</v>
          </cell>
          <cell r="B954" t="str">
            <v>MA</v>
          </cell>
          <cell r="C954" t="str">
            <v>BACURITUBA</v>
          </cell>
          <cell r="D954" t="str">
            <v>210135</v>
          </cell>
          <cell r="F954">
            <v>10828050</v>
          </cell>
          <cell r="H954">
            <v>1082805</v>
          </cell>
        </row>
        <row r="955">
          <cell r="A955">
            <v>210140</v>
          </cell>
          <cell r="B955" t="str">
            <v>MA</v>
          </cell>
          <cell r="C955" t="str">
            <v>BALSAS</v>
          </cell>
          <cell r="D955" t="str">
            <v>210140</v>
          </cell>
          <cell r="E955">
            <v>21</v>
          </cell>
          <cell r="F955">
            <v>11106475</v>
          </cell>
          <cell r="H955">
            <v>1110639</v>
          </cell>
        </row>
        <row r="956">
          <cell r="A956">
            <v>210177</v>
          </cell>
          <cell r="B956" t="str">
            <v>MA</v>
          </cell>
          <cell r="C956" t="str">
            <v>BELA VISTA DO MARANHÃO</v>
          </cell>
          <cell r="D956" t="str">
            <v>210177</v>
          </cell>
          <cell r="F956">
            <v>1649520</v>
          </cell>
          <cell r="H956">
            <v>164952</v>
          </cell>
        </row>
        <row r="957">
          <cell r="A957">
            <v>210203</v>
          </cell>
          <cell r="B957" t="str">
            <v>MA</v>
          </cell>
          <cell r="C957" t="str">
            <v>BOM JESUS DAS SELVAS</v>
          </cell>
          <cell r="D957" t="str">
            <v>210203</v>
          </cell>
          <cell r="F957">
            <v>1114260</v>
          </cell>
          <cell r="H957">
            <v>111426</v>
          </cell>
        </row>
        <row r="958">
          <cell r="A958">
            <v>210207</v>
          </cell>
          <cell r="B958" t="str">
            <v>MA</v>
          </cell>
          <cell r="C958" t="str">
            <v>BOM LUGAR</v>
          </cell>
          <cell r="D958" t="str">
            <v>210207</v>
          </cell>
          <cell r="F958">
            <v>13260</v>
          </cell>
          <cell r="H958">
            <v>1326</v>
          </cell>
        </row>
        <row r="959">
          <cell r="A959">
            <v>210215</v>
          </cell>
          <cell r="B959" t="str">
            <v>MA</v>
          </cell>
          <cell r="C959" t="str">
            <v>BREJO DE AREIA</v>
          </cell>
          <cell r="D959" t="str">
            <v>210215</v>
          </cell>
          <cell r="F959">
            <v>1473413</v>
          </cell>
          <cell r="H959">
            <v>137577</v>
          </cell>
        </row>
        <row r="960">
          <cell r="A960">
            <v>210232</v>
          </cell>
          <cell r="B960" t="str">
            <v>MA</v>
          </cell>
          <cell r="C960" t="str">
            <v>BURITICUPU</v>
          </cell>
          <cell r="D960" t="str">
            <v>210232</v>
          </cell>
          <cell r="F960">
            <v>4417470</v>
          </cell>
          <cell r="H960">
            <v>441747</v>
          </cell>
        </row>
        <row r="961">
          <cell r="A961">
            <v>210240</v>
          </cell>
          <cell r="B961" t="str">
            <v>MA</v>
          </cell>
          <cell r="C961" t="str">
            <v>CAJAPIÓ</v>
          </cell>
          <cell r="D961" t="str">
            <v>210240</v>
          </cell>
          <cell r="F961">
            <v>2812432</v>
          </cell>
          <cell r="H961">
            <v>258393</v>
          </cell>
        </row>
        <row r="962">
          <cell r="A962">
            <v>210255</v>
          </cell>
          <cell r="B962" t="str">
            <v>MA</v>
          </cell>
          <cell r="C962" t="str">
            <v>CAMPESTRE DO MARANHÃO</v>
          </cell>
          <cell r="D962" t="str">
            <v>210255</v>
          </cell>
          <cell r="F962">
            <v>212460</v>
          </cell>
          <cell r="H962">
            <v>21246</v>
          </cell>
        </row>
        <row r="963">
          <cell r="A963">
            <v>210270</v>
          </cell>
          <cell r="B963" t="str">
            <v>MA</v>
          </cell>
          <cell r="C963" t="str">
            <v>CANTANHEDE</v>
          </cell>
          <cell r="D963" t="str">
            <v>210270</v>
          </cell>
          <cell r="E963">
            <v>6756</v>
          </cell>
          <cell r="F963">
            <v>7496974</v>
          </cell>
          <cell r="G963">
            <v>86</v>
          </cell>
          <cell r="H963">
            <v>1082349</v>
          </cell>
        </row>
        <row r="964">
          <cell r="A964">
            <v>210290</v>
          </cell>
          <cell r="B964" t="str">
            <v>MA</v>
          </cell>
          <cell r="C964" t="str">
            <v>CARUTAPERA</v>
          </cell>
          <cell r="D964" t="str">
            <v>210290</v>
          </cell>
          <cell r="E964">
            <v>119</v>
          </cell>
          <cell r="F964">
            <v>55332317</v>
          </cell>
          <cell r="H964">
            <v>5532948</v>
          </cell>
        </row>
        <row r="965">
          <cell r="A965">
            <v>210300</v>
          </cell>
          <cell r="B965" t="str">
            <v>MA</v>
          </cell>
          <cell r="C965" t="str">
            <v>CAXIAS</v>
          </cell>
          <cell r="D965" t="str">
            <v>210300</v>
          </cell>
          <cell r="F965">
            <v>0</v>
          </cell>
          <cell r="H965">
            <v>0</v>
          </cell>
        </row>
        <row r="966">
          <cell r="A966">
            <v>210315</v>
          </cell>
          <cell r="B966" t="str">
            <v>MA</v>
          </cell>
          <cell r="C966" t="str">
            <v>CENTRO DO GUILHERME</v>
          </cell>
          <cell r="D966" t="str">
            <v>210315</v>
          </cell>
          <cell r="F966">
            <v>0</v>
          </cell>
          <cell r="H966">
            <v>0</v>
          </cell>
        </row>
        <row r="967">
          <cell r="A967">
            <v>210317</v>
          </cell>
          <cell r="B967" t="str">
            <v>MA</v>
          </cell>
          <cell r="C967" t="str">
            <v>CENTRO NOVO DO MARANHÃO</v>
          </cell>
          <cell r="D967" t="str">
            <v>210317</v>
          </cell>
          <cell r="F967">
            <v>1379910</v>
          </cell>
          <cell r="H967">
            <v>137991</v>
          </cell>
        </row>
        <row r="968">
          <cell r="A968">
            <v>210320</v>
          </cell>
          <cell r="B968" t="str">
            <v>MA</v>
          </cell>
          <cell r="C968" t="str">
            <v>CHAPADINHA</v>
          </cell>
          <cell r="D968" t="str">
            <v>210320</v>
          </cell>
          <cell r="F968">
            <v>19396740</v>
          </cell>
          <cell r="H968">
            <v>1939674</v>
          </cell>
        </row>
        <row r="969">
          <cell r="A969">
            <v>210340</v>
          </cell>
          <cell r="B969" t="str">
            <v>MA</v>
          </cell>
          <cell r="C969" t="str">
            <v>COELHO NETO</v>
          </cell>
          <cell r="D969" t="str">
            <v>210340</v>
          </cell>
          <cell r="F969">
            <v>4075800</v>
          </cell>
          <cell r="H969">
            <v>407580</v>
          </cell>
        </row>
        <row r="970">
          <cell r="A970">
            <v>210355</v>
          </cell>
          <cell r="B970" t="str">
            <v>MA</v>
          </cell>
          <cell r="C970" t="str">
            <v>CONCEIÇÃO DO LAGO-AÇU</v>
          </cell>
          <cell r="D970" t="str">
            <v>210355</v>
          </cell>
          <cell r="F970">
            <v>4179870</v>
          </cell>
          <cell r="H970">
            <v>417987</v>
          </cell>
        </row>
        <row r="971">
          <cell r="A971">
            <v>210360</v>
          </cell>
          <cell r="B971" t="str">
            <v>MA</v>
          </cell>
          <cell r="C971" t="str">
            <v>COROATÁ</v>
          </cell>
          <cell r="D971" t="str">
            <v>210360</v>
          </cell>
          <cell r="E971">
            <v>31872</v>
          </cell>
          <cell r="F971">
            <v>5597066</v>
          </cell>
          <cell r="G971">
            <v>2052</v>
          </cell>
          <cell r="H971">
            <v>590292</v>
          </cell>
        </row>
        <row r="972">
          <cell r="A972">
            <v>210375</v>
          </cell>
          <cell r="B972" t="str">
            <v>MA</v>
          </cell>
          <cell r="C972" t="str">
            <v>DAVINÓPOLIS</v>
          </cell>
          <cell r="D972" t="str">
            <v>210375</v>
          </cell>
          <cell r="E972">
            <v>29251</v>
          </cell>
          <cell r="F972">
            <v>3392274</v>
          </cell>
          <cell r="G972">
            <v>426</v>
          </cell>
          <cell r="H972">
            <v>375747</v>
          </cell>
        </row>
        <row r="973">
          <cell r="A973">
            <v>210390</v>
          </cell>
          <cell r="B973" t="str">
            <v>MA</v>
          </cell>
          <cell r="C973" t="str">
            <v>DUQUE BACELAR</v>
          </cell>
          <cell r="D973" t="str">
            <v>210390</v>
          </cell>
          <cell r="F973">
            <v>1538580</v>
          </cell>
          <cell r="H973">
            <v>153858</v>
          </cell>
        </row>
        <row r="974">
          <cell r="A974">
            <v>210405</v>
          </cell>
          <cell r="B974" t="str">
            <v>MA</v>
          </cell>
          <cell r="C974" t="str">
            <v>ESTREITO</v>
          </cell>
          <cell r="D974" t="str">
            <v>210405</v>
          </cell>
          <cell r="F974">
            <v>19506750</v>
          </cell>
          <cell r="H974">
            <v>1950675</v>
          </cell>
        </row>
        <row r="975">
          <cell r="A975">
            <v>210407</v>
          </cell>
          <cell r="B975" t="str">
            <v>MA</v>
          </cell>
          <cell r="C975" t="str">
            <v>FEIRA NOVA DO MARANHÃO</v>
          </cell>
          <cell r="D975" t="str">
            <v>210407</v>
          </cell>
          <cell r="F975">
            <v>1264080</v>
          </cell>
          <cell r="H975">
            <v>126408</v>
          </cell>
        </row>
        <row r="976">
          <cell r="A976">
            <v>210409</v>
          </cell>
          <cell r="B976" t="str">
            <v>MA</v>
          </cell>
          <cell r="C976" t="str">
            <v>FORMOSA DA SERRA NEGRA</v>
          </cell>
          <cell r="D976" t="str">
            <v>210409</v>
          </cell>
          <cell r="F976">
            <v>11420580</v>
          </cell>
          <cell r="H976">
            <v>1142058</v>
          </cell>
        </row>
        <row r="977">
          <cell r="A977">
            <v>210420</v>
          </cell>
          <cell r="B977" t="str">
            <v>MA</v>
          </cell>
          <cell r="C977" t="str">
            <v>FORTUNA</v>
          </cell>
          <cell r="D977" t="str">
            <v>210420</v>
          </cell>
          <cell r="F977">
            <v>2676330</v>
          </cell>
          <cell r="H977">
            <v>267633</v>
          </cell>
        </row>
        <row r="978">
          <cell r="A978">
            <v>210455</v>
          </cell>
          <cell r="B978" t="str">
            <v>MA</v>
          </cell>
          <cell r="C978" t="str">
            <v>GOVERNADOR EDISON LOBÃO</v>
          </cell>
          <cell r="D978" t="str">
            <v>210455</v>
          </cell>
          <cell r="F978">
            <v>11161350</v>
          </cell>
          <cell r="H978">
            <v>1116135</v>
          </cell>
        </row>
        <row r="979">
          <cell r="A979">
            <v>210462</v>
          </cell>
          <cell r="B979" t="str">
            <v>MA</v>
          </cell>
          <cell r="C979" t="str">
            <v>GOVERNADOR LUIZ ROCHA</v>
          </cell>
          <cell r="D979" t="str">
            <v>210462</v>
          </cell>
          <cell r="F979">
            <v>45000</v>
          </cell>
          <cell r="H979">
            <v>4500</v>
          </cell>
        </row>
        <row r="980">
          <cell r="A980">
            <v>210480</v>
          </cell>
          <cell r="B980" t="str">
            <v>MA</v>
          </cell>
          <cell r="C980" t="str">
            <v>GRAJAÚ</v>
          </cell>
          <cell r="D980" t="str">
            <v>210480</v>
          </cell>
          <cell r="F980">
            <v>0</v>
          </cell>
          <cell r="H980">
            <v>0</v>
          </cell>
        </row>
        <row r="981">
          <cell r="A981">
            <v>210500</v>
          </cell>
          <cell r="B981" t="str">
            <v>MA</v>
          </cell>
          <cell r="C981" t="str">
            <v>HUMBERTO DE CAMPOS</v>
          </cell>
          <cell r="D981" t="str">
            <v>210500</v>
          </cell>
          <cell r="F981">
            <v>784560</v>
          </cell>
          <cell r="H981">
            <v>78456</v>
          </cell>
        </row>
        <row r="982">
          <cell r="A982">
            <v>210530</v>
          </cell>
          <cell r="B982" t="str">
            <v>MA</v>
          </cell>
          <cell r="C982" t="str">
            <v>IMPERATRIZ</v>
          </cell>
          <cell r="D982" t="str">
            <v>210530</v>
          </cell>
          <cell r="E982">
            <v>10484</v>
          </cell>
          <cell r="F982">
            <v>3953176</v>
          </cell>
          <cell r="G982">
            <v>153</v>
          </cell>
          <cell r="H982">
            <v>382314</v>
          </cell>
        </row>
        <row r="983">
          <cell r="A983">
            <v>210535</v>
          </cell>
          <cell r="B983" t="str">
            <v>MA</v>
          </cell>
          <cell r="C983" t="str">
            <v>ITAIPAVA DO GRAJAÚ</v>
          </cell>
          <cell r="D983" t="str">
            <v>210535</v>
          </cell>
          <cell r="F983">
            <v>1546500</v>
          </cell>
          <cell r="H983">
            <v>154650</v>
          </cell>
        </row>
        <row r="984">
          <cell r="A984">
            <v>210550</v>
          </cell>
          <cell r="B984" t="str">
            <v>MA</v>
          </cell>
          <cell r="C984" t="str">
            <v>JOÃO LISBOA</v>
          </cell>
          <cell r="D984" t="str">
            <v>210550</v>
          </cell>
          <cell r="F984">
            <v>94440</v>
          </cell>
          <cell r="H984">
            <v>9444</v>
          </cell>
        </row>
        <row r="985">
          <cell r="A985">
            <v>210590</v>
          </cell>
          <cell r="B985" t="str">
            <v>MA</v>
          </cell>
          <cell r="C985" t="str">
            <v>LAGO VERDE</v>
          </cell>
          <cell r="D985" t="str">
            <v>210590</v>
          </cell>
          <cell r="F985">
            <v>590820</v>
          </cell>
          <cell r="H985">
            <v>49650</v>
          </cell>
        </row>
        <row r="986">
          <cell r="A986">
            <v>210592</v>
          </cell>
          <cell r="B986" t="str">
            <v>MA</v>
          </cell>
          <cell r="C986" t="str">
            <v>LAGOA DO MATO</v>
          </cell>
          <cell r="D986" t="str">
            <v>210592</v>
          </cell>
          <cell r="F986">
            <v>147300</v>
          </cell>
          <cell r="H986">
            <v>14730</v>
          </cell>
        </row>
        <row r="987">
          <cell r="A987">
            <v>210598</v>
          </cell>
          <cell r="B987" t="str">
            <v>MA</v>
          </cell>
          <cell r="C987" t="str">
            <v>LAJEADO NOVO</v>
          </cell>
          <cell r="D987" t="str">
            <v>210598</v>
          </cell>
          <cell r="F987">
            <v>460842</v>
          </cell>
          <cell r="H987">
            <v>55470</v>
          </cell>
        </row>
        <row r="988">
          <cell r="A988">
            <v>210610</v>
          </cell>
          <cell r="B988" t="str">
            <v>MA</v>
          </cell>
          <cell r="C988" t="str">
            <v>LORETO</v>
          </cell>
          <cell r="D988" t="str">
            <v>210610</v>
          </cell>
          <cell r="F988">
            <v>211500</v>
          </cell>
          <cell r="H988">
            <v>21150</v>
          </cell>
        </row>
        <row r="989">
          <cell r="A989">
            <v>210640</v>
          </cell>
          <cell r="B989" t="str">
            <v>MA</v>
          </cell>
          <cell r="C989" t="str">
            <v>MATA ROMA</v>
          </cell>
          <cell r="D989" t="str">
            <v>210640</v>
          </cell>
          <cell r="F989">
            <v>953610</v>
          </cell>
          <cell r="H989">
            <v>95361</v>
          </cell>
        </row>
        <row r="990">
          <cell r="A990">
            <v>210700</v>
          </cell>
          <cell r="B990" t="str">
            <v>MA</v>
          </cell>
          <cell r="C990" t="str">
            <v>MONTES ALTOS</v>
          </cell>
          <cell r="D990" t="str">
            <v>210700</v>
          </cell>
          <cell r="E990">
            <v>19086</v>
          </cell>
          <cell r="F990">
            <v>1903748</v>
          </cell>
          <cell r="G990">
            <v>513</v>
          </cell>
          <cell r="H990">
            <v>183681</v>
          </cell>
        </row>
        <row r="991">
          <cell r="A991">
            <v>210710</v>
          </cell>
          <cell r="B991" t="str">
            <v>MA</v>
          </cell>
          <cell r="C991" t="str">
            <v>MORROS</v>
          </cell>
          <cell r="D991" t="str">
            <v>210710</v>
          </cell>
          <cell r="F991">
            <v>7155360</v>
          </cell>
          <cell r="H991">
            <v>715536</v>
          </cell>
        </row>
        <row r="992">
          <cell r="A992">
            <v>210725</v>
          </cell>
          <cell r="B992" t="str">
            <v>MA</v>
          </cell>
          <cell r="C992" t="str">
            <v>NOVA COLINAS</v>
          </cell>
          <cell r="D992" t="str">
            <v>210725</v>
          </cell>
          <cell r="E992">
            <v>12010</v>
          </cell>
          <cell r="F992">
            <v>6009675</v>
          </cell>
          <cell r="G992">
            <v>687</v>
          </cell>
          <cell r="H992">
            <v>593943</v>
          </cell>
        </row>
        <row r="993">
          <cell r="A993">
            <v>210735</v>
          </cell>
          <cell r="B993" t="str">
            <v>MA</v>
          </cell>
          <cell r="C993" t="str">
            <v>NOVA OLINDA DO MARANHÃO</v>
          </cell>
          <cell r="D993" t="str">
            <v>210735</v>
          </cell>
          <cell r="F993">
            <v>580320</v>
          </cell>
          <cell r="H993">
            <v>58032</v>
          </cell>
        </row>
        <row r="994">
          <cell r="A994">
            <v>210745</v>
          </cell>
          <cell r="B994" t="str">
            <v>MA</v>
          </cell>
          <cell r="C994" t="str">
            <v>OLINDA NOVA DO MARANHÃO</v>
          </cell>
          <cell r="D994" t="str">
            <v>210745</v>
          </cell>
          <cell r="F994">
            <v>3807180</v>
          </cell>
          <cell r="H994">
            <v>380718</v>
          </cell>
        </row>
        <row r="995">
          <cell r="A995">
            <v>210750</v>
          </cell>
          <cell r="B995" t="str">
            <v>MA</v>
          </cell>
          <cell r="C995" t="str">
            <v>PAÇO DO LUMIAR</v>
          </cell>
          <cell r="D995" t="str">
            <v>210750</v>
          </cell>
          <cell r="F995">
            <v>13574250</v>
          </cell>
          <cell r="H995">
            <v>1357425</v>
          </cell>
        </row>
        <row r="996">
          <cell r="A996">
            <v>210805</v>
          </cell>
          <cell r="B996" t="str">
            <v>MA</v>
          </cell>
          <cell r="C996" t="str">
            <v>PAULINO NEVES</v>
          </cell>
          <cell r="D996" t="str">
            <v>210805</v>
          </cell>
          <cell r="F996">
            <v>3450</v>
          </cell>
          <cell r="H996">
            <v>345</v>
          </cell>
        </row>
        <row r="997">
          <cell r="A997">
            <v>210810</v>
          </cell>
          <cell r="B997" t="str">
            <v>MA</v>
          </cell>
          <cell r="C997" t="str">
            <v>PAULO RAMOS</v>
          </cell>
          <cell r="D997" t="str">
            <v>210810</v>
          </cell>
          <cell r="F997">
            <v>6425580</v>
          </cell>
          <cell r="H997">
            <v>642558</v>
          </cell>
        </row>
        <row r="998">
          <cell r="A998">
            <v>210820</v>
          </cell>
          <cell r="B998" t="str">
            <v>MA</v>
          </cell>
          <cell r="C998" t="str">
            <v>PEDREIRAS</v>
          </cell>
          <cell r="D998" t="str">
            <v>210820</v>
          </cell>
          <cell r="F998">
            <v>6029610</v>
          </cell>
          <cell r="H998">
            <v>602961</v>
          </cell>
        </row>
        <row r="999">
          <cell r="A999">
            <v>210845</v>
          </cell>
          <cell r="B999" t="str">
            <v>MA</v>
          </cell>
          <cell r="C999" t="str">
            <v>PERITORÓ</v>
          </cell>
          <cell r="D999" t="str">
            <v>210845</v>
          </cell>
          <cell r="F999">
            <v>1434000</v>
          </cell>
          <cell r="H999">
            <v>143400</v>
          </cell>
        </row>
        <row r="1000">
          <cell r="A1000">
            <v>210860</v>
          </cell>
          <cell r="B1000" t="str">
            <v>MA</v>
          </cell>
          <cell r="C1000" t="str">
            <v>PINHEIRO</v>
          </cell>
          <cell r="D1000" t="str">
            <v>210860</v>
          </cell>
          <cell r="F1000">
            <v>11027460</v>
          </cell>
          <cell r="H1000">
            <v>1102746</v>
          </cell>
        </row>
        <row r="1001">
          <cell r="A1001">
            <v>210880</v>
          </cell>
          <cell r="B1001" t="str">
            <v>MA</v>
          </cell>
          <cell r="C1001" t="str">
            <v>PIRAPEMAS</v>
          </cell>
          <cell r="D1001" t="str">
            <v>210880</v>
          </cell>
          <cell r="E1001">
            <v>85</v>
          </cell>
          <cell r="F1001">
            <v>4623990</v>
          </cell>
          <cell r="H1001">
            <v>462297</v>
          </cell>
        </row>
        <row r="1002">
          <cell r="A1002">
            <v>210900</v>
          </cell>
          <cell r="B1002" t="str">
            <v>MA</v>
          </cell>
          <cell r="C1002" t="str">
            <v>PORTO FRANCO</v>
          </cell>
          <cell r="D1002" t="str">
            <v>210900</v>
          </cell>
          <cell r="F1002">
            <v>4572450</v>
          </cell>
          <cell r="H1002">
            <v>457245</v>
          </cell>
        </row>
        <row r="1003">
          <cell r="A1003">
            <v>210950</v>
          </cell>
          <cell r="B1003" t="str">
            <v>MA</v>
          </cell>
          <cell r="C1003" t="str">
            <v>RIACHÃO</v>
          </cell>
          <cell r="D1003" t="str">
            <v>210950</v>
          </cell>
          <cell r="F1003">
            <v>3521010</v>
          </cell>
          <cell r="H1003">
            <v>352101</v>
          </cell>
        </row>
        <row r="1004">
          <cell r="A1004">
            <v>210955</v>
          </cell>
          <cell r="B1004" t="str">
            <v>MA</v>
          </cell>
          <cell r="C1004" t="str">
            <v>RIBAMAR FIQUENE</v>
          </cell>
          <cell r="D1004" t="str">
            <v>210955</v>
          </cell>
          <cell r="F1004">
            <v>648480</v>
          </cell>
          <cell r="H1004">
            <v>64848</v>
          </cell>
        </row>
        <row r="1005">
          <cell r="A1005">
            <v>210975</v>
          </cell>
          <cell r="B1005" t="str">
            <v>MA</v>
          </cell>
          <cell r="C1005" t="str">
            <v>SANTA FILOMENA DO MARANHÃO</v>
          </cell>
          <cell r="D1005" t="str">
            <v>210975</v>
          </cell>
          <cell r="F1005">
            <v>686130</v>
          </cell>
          <cell r="H1005">
            <v>68613</v>
          </cell>
        </row>
        <row r="1006">
          <cell r="A1006">
            <v>211000</v>
          </cell>
          <cell r="B1006" t="str">
            <v>MA</v>
          </cell>
          <cell r="C1006" t="str">
            <v>SANTA LUZIA</v>
          </cell>
          <cell r="D1006" t="str">
            <v>211000</v>
          </cell>
          <cell r="F1006">
            <v>15811770</v>
          </cell>
          <cell r="H1006">
            <v>1581177</v>
          </cell>
        </row>
        <row r="1007">
          <cell r="A1007">
            <v>211023</v>
          </cell>
          <cell r="B1007" t="str">
            <v>MA</v>
          </cell>
          <cell r="C1007" t="str">
            <v>SANTANA DO MARANHÃO</v>
          </cell>
          <cell r="D1007" t="str">
            <v>211023</v>
          </cell>
          <cell r="F1007">
            <v>3792420</v>
          </cell>
          <cell r="H1007">
            <v>377229</v>
          </cell>
        </row>
        <row r="1008">
          <cell r="A1008">
            <v>211040</v>
          </cell>
          <cell r="B1008" t="str">
            <v>MA</v>
          </cell>
          <cell r="C1008" t="str">
            <v>SÃO BENEDITO DO RIO PRETO</v>
          </cell>
          <cell r="D1008" t="str">
            <v>211040</v>
          </cell>
          <cell r="F1008">
            <v>527190</v>
          </cell>
          <cell r="H1008">
            <v>52719</v>
          </cell>
        </row>
        <row r="1009">
          <cell r="A1009">
            <v>211085</v>
          </cell>
          <cell r="B1009" t="str">
            <v>MA</v>
          </cell>
          <cell r="C1009" t="str">
            <v>SÃO FRANCISCO DO BREJÃO</v>
          </cell>
          <cell r="D1009" t="str">
            <v>211085</v>
          </cell>
          <cell r="F1009">
            <v>3026280</v>
          </cell>
          <cell r="H1009">
            <v>302628</v>
          </cell>
        </row>
        <row r="1010">
          <cell r="A1010">
            <v>211102</v>
          </cell>
          <cell r="B1010" t="str">
            <v>MA</v>
          </cell>
          <cell r="C1010" t="str">
            <v>SÃO JOÃO DO CARÚ</v>
          </cell>
          <cell r="D1010" t="str">
            <v>211102</v>
          </cell>
          <cell r="F1010">
            <v>826860</v>
          </cell>
          <cell r="H1010">
            <v>82686</v>
          </cell>
        </row>
        <row r="1011">
          <cell r="A1011">
            <v>211120</v>
          </cell>
          <cell r="B1011" t="str">
            <v>MA</v>
          </cell>
          <cell r="C1011" t="str">
            <v>SÃO JOSÉ DE RIBAMAR</v>
          </cell>
          <cell r="D1011" t="str">
            <v>211120</v>
          </cell>
          <cell r="F1011">
            <v>82451472</v>
          </cell>
          <cell r="H1011">
            <v>8225430</v>
          </cell>
        </row>
        <row r="1012">
          <cell r="A1012">
            <v>211125</v>
          </cell>
          <cell r="B1012" t="str">
            <v>MA</v>
          </cell>
          <cell r="C1012" t="str">
            <v>SÃO JOSÉ DOS BASÍLIOS</v>
          </cell>
          <cell r="D1012" t="str">
            <v>211125</v>
          </cell>
          <cell r="E1012">
            <v>600</v>
          </cell>
          <cell r="F1012">
            <v>15967050</v>
          </cell>
          <cell r="H1012">
            <v>1596633</v>
          </cell>
        </row>
        <row r="1013">
          <cell r="A1013">
            <v>211130</v>
          </cell>
          <cell r="B1013" t="str">
            <v>MA</v>
          </cell>
          <cell r="C1013" t="str">
            <v>SÃO LUÍS</v>
          </cell>
          <cell r="D1013" t="str">
            <v>211130</v>
          </cell>
          <cell r="F1013">
            <v>60510</v>
          </cell>
          <cell r="H1013">
            <v>6051</v>
          </cell>
        </row>
        <row r="1014">
          <cell r="A1014">
            <v>211153</v>
          </cell>
          <cell r="B1014" t="str">
            <v>MA</v>
          </cell>
          <cell r="C1014" t="str">
            <v>SÃO PEDRO DA ÁGUA BRANCA</v>
          </cell>
          <cell r="D1014" t="str">
            <v>211153</v>
          </cell>
          <cell r="F1014">
            <v>211230</v>
          </cell>
          <cell r="H1014">
            <v>21123</v>
          </cell>
        </row>
        <row r="1015">
          <cell r="A1015">
            <v>211157</v>
          </cell>
          <cell r="B1015" t="str">
            <v>MA</v>
          </cell>
          <cell r="C1015" t="str">
            <v>SÃO PEDRO DOS CRENTES</v>
          </cell>
          <cell r="D1015" t="str">
            <v>211157</v>
          </cell>
          <cell r="E1015">
            <v>58385</v>
          </cell>
          <cell r="F1015">
            <v>6377312</v>
          </cell>
          <cell r="H1015">
            <v>551145</v>
          </cell>
        </row>
        <row r="1016">
          <cell r="A1016">
            <v>211160</v>
          </cell>
          <cell r="B1016" t="str">
            <v>MA</v>
          </cell>
          <cell r="C1016" t="str">
            <v>SÃO RAIMUNDO DAS MANGABEIRAS</v>
          </cell>
          <cell r="D1016" t="str">
            <v>211160</v>
          </cell>
          <cell r="E1016">
            <v>33923</v>
          </cell>
          <cell r="F1016">
            <v>12470644</v>
          </cell>
          <cell r="G1016">
            <v>356</v>
          </cell>
          <cell r="H1016">
            <v>1418658</v>
          </cell>
        </row>
        <row r="1017">
          <cell r="A1017">
            <v>211172</v>
          </cell>
          <cell r="B1017" t="str">
            <v>MA</v>
          </cell>
          <cell r="C1017" t="str">
            <v>SATUBINHA</v>
          </cell>
          <cell r="D1017" t="str">
            <v>211172</v>
          </cell>
          <cell r="E1017">
            <v>6831</v>
          </cell>
          <cell r="F1017">
            <v>2675289</v>
          </cell>
          <cell r="H1017">
            <v>258162</v>
          </cell>
        </row>
        <row r="1018">
          <cell r="A1018">
            <v>211180</v>
          </cell>
          <cell r="B1018" t="str">
            <v>MA</v>
          </cell>
          <cell r="C1018" t="str">
            <v>SÍTIO NOVO</v>
          </cell>
          <cell r="D1018" t="str">
            <v>211180</v>
          </cell>
          <cell r="F1018">
            <v>2231490</v>
          </cell>
          <cell r="H1018">
            <v>223149</v>
          </cell>
        </row>
        <row r="1019">
          <cell r="A1019">
            <v>211227</v>
          </cell>
          <cell r="B1019" t="str">
            <v>MA</v>
          </cell>
          <cell r="C1019" t="str">
            <v>TUFILÂNDIA</v>
          </cell>
          <cell r="D1019" t="str">
            <v>211227</v>
          </cell>
          <cell r="F1019">
            <v>1433190</v>
          </cell>
          <cell r="H1019">
            <v>143319</v>
          </cell>
        </row>
        <row r="1020">
          <cell r="A1020">
            <v>211250</v>
          </cell>
          <cell r="B1020" t="str">
            <v>MA</v>
          </cell>
          <cell r="C1020" t="str">
            <v>TUTÓIA</v>
          </cell>
          <cell r="D1020" t="str">
            <v>211250</v>
          </cell>
          <cell r="F1020">
            <v>734340</v>
          </cell>
          <cell r="H1020">
            <v>74019</v>
          </cell>
        </row>
        <row r="1021">
          <cell r="A1021">
            <v>211285</v>
          </cell>
          <cell r="B1021" t="str">
            <v>MA</v>
          </cell>
          <cell r="C1021" t="str">
            <v>VILA NOVA DOS MARTÍRIOS</v>
          </cell>
          <cell r="D1021" t="str">
            <v>211285</v>
          </cell>
          <cell r="E1021">
            <v>17675</v>
          </cell>
          <cell r="F1021">
            <v>7171314</v>
          </cell>
          <cell r="G1021">
            <v>390</v>
          </cell>
          <cell r="H1021">
            <v>680940</v>
          </cell>
        </row>
        <row r="1022">
          <cell r="A1022">
            <v>211400</v>
          </cell>
          <cell r="B1022" t="str">
            <v>MA</v>
          </cell>
          <cell r="C1022" t="str">
            <v>ZÉ DOCA</v>
          </cell>
          <cell r="D1022" t="str">
            <v>211400</v>
          </cell>
          <cell r="F1022">
            <v>3435630</v>
          </cell>
          <cell r="H1022">
            <v>343563</v>
          </cell>
        </row>
        <row r="1023">
          <cell r="A1023">
            <v>510010</v>
          </cell>
          <cell r="B1023" t="str">
            <v>MT</v>
          </cell>
          <cell r="C1023" t="str">
            <v>ACORIZAL</v>
          </cell>
          <cell r="D1023" t="str">
            <v>510010</v>
          </cell>
          <cell r="E1023">
            <v>54981</v>
          </cell>
          <cell r="F1023">
            <v>6221397</v>
          </cell>
          <cell r="G1023">
            <v>4529</v>
          </cell>
          <cell r="H1023">
            <v>615549</v>
          </cell>
        </row>
        <row r="1024">
          <cell r="A1024">
            <v>510020</v>
          </cell>
          <cell r="B1024" t="str">
            <v>MT</v>
          </cell>
          <cell r="C1024" t="str">
            <v>ÁGUA BOA</v>
          </cell>
          <cell r="D1024" t="str">
            <v>510020</v>
          </cell>
          <cell r="E1024">
            <v>275108</v>
          </cell>
          <cell r="F1024">
            <v>26237433</v>
          </cell>
          <cell r="G1024">
            <v>11358</v>
          </cell>
          <cell r="H1024">
            <v>3926448</v>
          </cell>
        </row>
        <row r="1025">
          <cell r="A1025">
            <v>510025</v>
          </cell>
          <cell r="B1025" t="str">
            <v>MT</v>
          </cell>
          <cell r="C1025" t="str">
            <v>ALTA FLORESTA</v>
          </cell>
          <cell r="D1025" t="str">
            <v>510025</v>
          </cell>
          <cell r="E1025">
            <v>312922</v>
          </cell>
          <cell r="F1025">
            <v>26783143</v>
          </cell>
          <cell r="G1025">
            <v>11702</v>
          </cell>
          <cell r="H1025">
            <v>2389452</v>
          </cell>
        </row>
        <row r="1026">
          <cell r="A1026">
            <v>510030</v>
          </cell>
          <cell r="B1026" t="str">
            <v>MT</v>
          </cell>
          <cell r="C1026" t="str">
            <v>ALTO ARAGUAIA</v>
          </cell>
          <cell r="D1026" t="str">
            <v>510030</v>
          </cell>
          <cell r="F1026">
            <v>76827525</v>
          </cell>
          <cell r="H1026">
            <v>7215156</v>
          </cell>
        </row>
        <row r="1027">
          <cell r="A1027">
            <v>510035</v>
          </cell>
          <cell r="B1027" t="str">
            <v>MT</v>
          </cell>
          <cell r="C1027" t="str">
            <v>ALTO BOA VISTA</v>
          </cell>
          <cell r="D1027" t="str">
            <v>510035</v>
          </cell>
          <cell r="E1027">
            <v>19515</v>
          </cell>
          <cell r="F1027">
            <v>5807640</v>
          </cell>
          <cell r="G1027">
            <v>110</v>
          </cell>
          <cell r="H1027">
            <v>597030</v>
          </cell>
        </row>
        <row r="1028">
          <cell r="A1028">
            <v>510050</v>
          </cell>
          <cell r="B1028" t="str">
            <v>MT</v>
          </cell>
          <cell r="C1028" t="str">
            <v>ALTO PARAGUAI</v>
          </cell>
          <cell r="D1028" t="str">
            <v>510050</v>
          </cell>
          <cell r="F1028">
            <v>293430</v>
          </cell>
          <cell r="H1028">
            <v>29343</v>
          </cell>
        </row>
        <row r="1029">
          <cell r="A1029">
            <v>510060</v>
          </cell>
          <cell r="B1029" t="str">
            <v>MT</v>
          </cell>
          <cell r="C1029" t="str">
            <v>ALTO TAQUARI</v>
          </cell>
          <cell r="D1029" t="str">
            <v>510060</v>
          </cell>
          <cell r="E1029">
            <v>65064</v>
          </cell>
          <cell r="F1029">
            <v>21784384</v>
          </cell>
          <cell r="G1029">
            <v>3461</v>
          </cell>
          <cell r="H1029">
            <v>2307753</v>
          </cell>
        </row>
        <row r="1030">
          <cell r="A1030">
            <v>510100</v>
          </cell>
          <cell r="B1030" t="str">
            <v>MT</v>
          </cell>
          <cell r="C1030" t="str">
            <v>ARAGUAIANA</v>
          </cell>
          <cell r="D1030" t="str">
            <v>510100</v>
          </cell>
          <cell r="E1030">
            <v>13341</v>
          </cell>
          <cell r="F1030">
            <v>2126809</v>
          </cell>
          <cell r="G1030">
            <v>849</v>
          </cell>
          <cell r="H1030">
            <v>207093</v>
          </cell>
        </row>
        <row r="1031">
          <cell r="A1031">
            <v>510120</v>
          </cell>
          <cell r="B1031" t="str">
            <v>MT</v>
          </cell>
          <cell r="C1031" t="str">
            <v>ARAGUAINHA</v>
          </cell>
          <cell r="D1031" t="str">
            <v>510120</v>
          </cell>
          <cell r="F1031">
            <v>1733700</v>
          </cell>
          <cell r="H1031">
            <v>173370</v>
          </cell>
        </row>
        <row r="1032">
          <cell r="A1032">
            <v>510125</v>
          </cell>
          <cell r="B1032" t="str">
            <v>MT</v>
          </cell>
          <cell r="C1032" t="str">
            <v>ARAPUTANGA</v>
          </cell>
          <cell r="D1032" t="str">
            <v>510125</v>
          </cell>
          <cell r="E1032">
            <v>70559</v>
          </cell>
          <cell r="F1032">
            <v>15087542</v>
          </cell>
          <cell r="G1032">
            <v>3684</v>
          </cell>
          <cell r="H1032">
            <v>1500834</v>
          </cell>
        </row>
        <row r="1033">
          <cell r="A1033">
            <v>510130</v>
          </cell>
          <cell r="B1033" t="str">
            <v>MT</v>
          </cell>
          <cell r="C1033" t="str">
            <v>ARENÁPOLIS</v>
          </cell>
          <cell r="D1033" t="str">
            <v>510130</v>
          </cell>
          <cell r="E1033">
            <v>31290</v>
          </cell>
          <cell r="F1033">
            <v>13245794</v>
          </cell>
          <cell r="G1033">
            <v>1304</v>
          </cell>
          <cell r="H1033">
            <v>1263477</v>
          </cell>
        </row>
        <row r="1034">
          <cell r="A1034">
            <v>510140</v>
          </cell>
          <cell r="B1034" t="str">
            <v>MT</v>
          </cell>
          <cell r="C1034" t="str">
            <v>ARIPUANÃ</v>
          </cell>
          <cell r="D1034" t="str">
            <v>510140</v>
          </cell>
          <cell r="F1034">
            <v>13524900</v>
          </cell>
          <cell r="H1034">
            <v>1352490</v>
          </cell>
        </row>
        <row r="1035">
          <cell r="A1035">
            <v>510160</v>
          </cell>
          <cell r="B1035" t="str">
            <v>MT</v>
          </cell>
          <cell r="C1035" t="str">
            <v>BARÃO DE MELGAÇO</v>
          </cell>
          <cell r="D1035" t="str">
            <v>510160</v>
          </cell>
          <cell r="F1035">
            <v>995970</v>
          </cell>
          <cell r="H1035">
            <v>99597</v>
          </cell>
        </row>
        <row r="1036">
          <cell r="A1036">
            <v>510170</v>
          </cell>
          <cell r="B1036" t="str">
            <v>MT</v>
          </cell>
          <cell r="C1036" t="str">
            <v>BARRA DO BUGRES</v>
          </cell>
          <cell r="D1036" t="str">
            <v>510170</v>
          </cell>
          <cell r="E1036">
            <v>52765</v>
          </cell>
          <cell r="F1036">
            <v>29341942</v>
          </cell>
          <cell r="G1036">
            <v>5596</v>
          </cell>
          <cell r="H1036">
            <v>3421545</v>
          </cell>
        </row>
        <row r="1037">
          <cell r="A1037">
            <v>510180</v>
          </cell>
          <cell r="B1037" t="str">
            <v>MT</v>
          </cell>
          <cell r="C1037" t="str">
            <v>BARRA DO GARÇAS</v>
          </cell>
          <cell r="D1037" t="str">
            <v>510180</v>
          </cell>
          <cell r="E1037">
            <v>436535</v>
          </cell>
          <cell r="F1037">
            <v>62303085</v>
          </cell>
          <cell r="G1037">
            <v>25946</v>
          </cell>
          <cell r="H1037">
            <v>5861451</v>
          </cell>
        </row>
        <row r="1038">
          <cell r="A1038">
            <v>510185</v>
          </cell>
          <cell r="B1038" t="str">
            <v>MT</v>
          </cell>
          <cell r="C1038" t="str">
            <v>BOM JESUS DO ARAGUAIA</v>
          </cell>
          <cell r="D1038" t="str">
            <v>510185</v>
          </cell>
          <cell r="E1038">
            <v>17230</v>
          </cell>
          <cell r="F1038">
            <v>8806961</v>
          </cell>
          <cell r="G1038">
            <v>1035</v>
          </cell>
          <cell r="H1038">
            <v>842934</v>
          </cell>
        </row>
        <row r="1039">
          <cell r="A1039">
            <v>510190</v>
          </cell>
          <cell r="B1039" t="str">
            <v>MT</v>
          </cell>
          <cell r="C1039" t="str">
            <v>BRASNORTE</v>
          </cell>
          <cell r="D1039" t="str">
            <v>510190</v>
          </cell>
          <cell r="E1039">
            <v>76041</v>
          </cell>
          <cell r="F1039">
            <v>20079197</v>
          </cell>
          <cell r="G1039">
            <v>2800</v>
          </cell>
          <cell r="H1039">
            <v>3156897</v>
          </cell>
        </row>
        <row r="1040">
          <cell r="A1040">
            <v>510250</v>
          </cell>
          <cell r="B1040" t="str">
            <v>MT</v>
          </cell>
          <cell r="C1040" t="str">
            <v>CÁCERES</v>
          </cell>
          <cell r="D1040" t="str">
            <v>510250</v>
          </cell>
          <cell r="E1040">
            <v>457855</v>
          </cell>
          <cell r="F1040">
            <v>129513261</v>
          </cell>
          <cell r="G1040">
            <v>21762</v>
          </cell>
          <cell r="H1040">
            <v>13073490</v>
          </cell>
        </row>
        <row r="1041">
          <cell r="A1041">
            <v>510260</v>
          </cell>
          <cell r="B1041" t="str">
            <v>MT</v>
          </cell>
          <cell r="C1041" t="str">
            <v>CAMPINÁPOLIS</v>
          </cell>
          <cell r="D1041" t="str">
            <v>510260</v>
          </cell>
          <cell r="F1041">
            <v>254525</v>
          </cell>
          <cell r="H1041">
            <v>25428</v>
          </cell>
        </row>
        <row r="1042">
          <cell r="A1042">
            <v>510267</v>
          </cell>
          <cell r="B1042" t="str">
            <v>MT</v>
          </cell>
          <cell r="C1042" t="str">
            <v>CAMPO VERDE</v>
          </cell>
          <cell r="D1042" t="str">
            <v>510267</v>
          </cell>
          <cell r="F1042">
            <v>126421</v>
          </cell>
          <cell r="H1042">
            <v>6135</v>
          </cell>
        </row>
        <row r="1043">
          <cell r="A1043">
            <v>510269</v>
          </cell>
          <cell r="B1043" t="str">
            <v>MT</v>
          </cell>
          <cell r="C1043" t="str">
            <v>CANABRAVA DO NORTE</v>
          </cell>
          <cell r="D1043" t="str">
            <v>510269</v>
          </cell>
          <cell r="F1043">
            <v>6446460</v>
          </cell>
          <cell r="H1043">
            <v>644646</v>
          </cell>
        </row>
        <row r="1044">
          <cell r="A1044">
            <v>510270</v>
          </cell>
          <cell r="B1044" t="str">
            <v>MT</v>
          </cell>
          <cell r="C1044" t="str">
            <v>CANARANA</v>
          </cell>
          <cell r="D1044" t="str">
            <v>510270</v>
          </cell>
          <cell r="E1044">
            <v>80271</v>
          </cell>
          <cell r="F1044">
            <v>8431478</v>
          </cell>
          <cell r="G1044">
            <v>5894</v>
          </cell>
          <cell r="H1044">
            <v>832631</v>
          </cell>
        </row>
        <row r="1045">
          <cell r="A1045">
            <v>510279</v>
          </cell>
          <cell r="B1045" t="str">
            <v>MT</v>
          </cell>
          <cell r="C1045" t="str">
            <v>CARLINDA</v>
          </cell>
          <cell r="D1045" t="str">
            <v>510279</v>
          </cell>
          <cell r="F1045">
            <v>18853590</v>
          </cell>
          <cell r="H1045">
            <v>1885359</v>
          </cell>
        </row>
        <row r="1046">
          <cell r="A1046">
            <v>510285</v>
          </cell>
          <cell r="B1046" t="str">
            <v>MT</v>
          </cell>
          <cell r="C1046" t="str">
            <v>CASTANHEIRA</v>
          </cell>
          <cell r="D1046" t="str">
            <v>510285</v>
          </cell>
          <cell r="F1046">
            <v>3757890</v>
          </cell>
          <cell r="H1046">
            <v>375789</v>
          </cell>
        </row>
        <row r="1047">
          <cell r="A1047">
            <v>510300</v>
          </cell>
          <cell r="B1047" t="str">
            <v>MT</v>
          </cell>
          <cell r="C1047" t="str">
            <v>CHAPADA DOS GUIMARÃES</v>
          </cell>
          <cell r="D1047" t="str">
            <v>510300</v>
          </cell>
          <cell r="E1047">
            <v>99417</v>
          </cell>
          <cell r="F1047">
            <v>22778141</v>
          </cell>
          <cell r="G1047">
            <v>3890</v>
          </cell>
          <cell r="H1047">
            <v>1968522</v>
          </cell>
        </row>
        <row r="1048">
          <cell r="A1048">
            <v>510310</v>
          </cell>
          <cell r="B1048" t="str">
            <v>MT</v>
          </cell>
          <cell r="C1048" t="str">
            <v>COCALINHO</v>
          </cell>
          <cell r="D1048" t="str">
            <v>510310</v>
          </cell>
          <cell r="E1048">
            <v>32995</v>
          </cell>
          <cell r="F1048">
            <v>4098928</v>
          </cell>
          <cell r="G1048">
            <v>661</v>
          </cell>
          <cell r="H1048">
            <v>447687</v>
          </cell>
        </row>
        <row r="1049">
          <cell r="A1049">
            <v>510320</v>
          </cell>
          <cell r="B1049" t="str">
            <v>MT</v>
          </cell>
          <cell r="C1049" t="str">
            <v>COLÍDER</v>
          </cell>
          <cell r="D1049" t="str">
            <v>510320</v>
          </cell>
          <cell r="F1049">
            <v>45229710</v>
          </cell>
          <cell r="H1049">
            <v>4522971</v>
          </cell>
        </row>
        <row r="1050">
          <cell r="A1050">
            <v>510325</v>
          </cell>
          <cell r="B1050" t="str">
            <v>MT</v>
          </cell>
          <cell r="C1050" t="str">
            <v>COLNIZA</v>
          </cell>
          <cell r="D1050" t="str">
            <v>510325</v>
          </cell>
          <cell r="F1050">
            <v>276000</v>
          </cell>
          <cell r="H1050">
            <v>27600</v>
          </cell>
        </row>
        <row r="1051">
          <cell r="A1051">
            <v>510330</v>
          </cell>
          <cell r="B1051" t="str">
            <v>MT</v>
          </cell>
          <cell r="C1051" t="str">
            <v>COMODORO</v>
          </cell>
          <cell r="D1051" t="str">
            <v>510330</v>
          </cell>
          <cell r="E1051">
            <v>62737</v>
          </cell>
          <cell r="F1051">
            <v>11729567</v>
          </cell>
          <cell r="G1051">
            <v>3507</v>
          </cell>
          <cell r="H1051">
            <v>1052493</v>
          </cell>
        </row>
        <row r="1052">
          <cell r="A1052">
            <v>510336</v>
          </cell>
          <cell r="B1052" t="str">
            <v>MT</v>
          </cell>
          <cell r="C1052" t="str">
            <v>CONQUISTA D'OESTE</v>
          </cell>
          <cell r="D1052" t="str">
            <v>510336</v>
          </cell>
          <cell r="E1052">
            <v>61510</v>
          </cell>
          <cell r="F1052">
            <v>13560553</v>
          </cell>
          <cell r="G1052">
            <v>2127</v>
          </cell>
          <cell r="H1052">
            <v>1319904</v>
          </cell>
        </row>
        <row r="1053">
          <cell r="A1053">
            <v>510340</v>
          </cell>
          <cell r="B1053" t="str">
            <v>MT</v>
          </cell>
          <cell r="C1053" t="str">
            <v>CUIABÁ</v>
          </cell>
          <cell r="D1053" t="str">
            <v>510340</v>
          </cell>
          <cell r="F1053">
            <v>1004330889</v>
          </cell>
          <cell r="H1053">
            <v>100126797</v>
          </cell>
        </row>
        <row r="1054">
          <cell r="A1054">
            <v>510343</v>
          </cell>
          <cell r="B1054" t="str">
            <v>MT</v>
          </cell>
          <cell r="C1054" t="str">
            <v>CURVELÂNDIA</v>
          </cell>
          <cell r="D1054" t="str">
            <v>510343</v>
          </cell>
          <cell r="E1054">
            <v>12485</v>
          </cell>
          <cell r="F1054">
            <v>12763180</v>
          </cell>
          <cell r="G1054">
            <v>370</v>
          </cell>
          <cell r="H1054">
            <v>1255656</v>
          </cell>
        </row>
        <row r="1055">
          <cell r="A1055">
            <v>510345</v>
          </cell>
          <cell r="B1055" t="str">
            <v>MT</v>
          </cell>
          <cell r="C1055" t="str">
            <v>DENISE</v>
          </cell>
          <cell r="D1055" t="str">
            <v>510345</v>
          </cell>
          <cell r="E1055">
            <v>30</v>
          </cell>
          <cell r="F1055">
            <v>5810880</v>
          </cell>
          <cell r="H1055">
            <v>581052</v>
          </cell>
        </row>
        <row r="1056">
          <cell r="A1056">
            <v>510350</v>
          </cell>
          <cell r="B1056" t="str">
            <v>MT</v>
          </cell>
          <cell r="C1056" t="str">
            <v>DIAMANTINO</v>
          </cell>
          <cell r="D1056" t="str">
            <v>510350</v>
          </cell>
          <cell r="F1056">
            <v>105988</v>
          </cell>
          <cell r="H1056">
            <v>11457</v>
          </cell>
        </row>
        <row r="1057">
          <cell r="A1057">
            <v>510360</v>
          </cell>
          <cell r="B1057" t="str">
            <v>MT</v>
          </cell>
          <cell r="C1057" t="str">
            <v>DOM AQUINO</v>
          </cell>
          <cell r="D1057" t="str">
            <v>510360</v>
          </cell>
          <cell r="E1057">
            <v>103267</v>
          </cell>
          <cell r="F1057">
            <v>10750700</v>
          </cell>
          <cell r="G1057">
            <v>5736</v>
          </cell>
          <cell r="H1057">
            <v>929463</v>
          </cell>
        </row>
        <row r="1058">
          <cell r="A1058">
            <v>510380</v>
          </cell>
          <cell r="B1058" t="str">
            <v>MT</v>
          </cell>
          <cell r="C1058" t="str">
            <v>FIGUEIRÓPOLIS D'OESTE</v>
          </cell>
          <cell r="D1058" t="str">
            <v>510380</v>
          </cell>
          <cell r="E1058">
            <v>22441</v>
          </cell>
          <cell r="F1058">
            <v>6087121</v>
          </cell>
          <cell r="G1058">
            <v>1712</v>
          </cell>
          <cell r="H1058">
            <v>581106</v>
          </cell>
        </row>
        <row r="1059">
          <cell r="A1059">
            <v>510385</v>
          </cell>
          <cell r="B1059" t="str">
            <v>MT</v>
          </cell>
          <cell r="C1059" t="str">
            <v>GAÚCHA DO NORTE</v>
          </cell>
          <cell r="D1059" t="str">
            <v>510385</v>
          </cell>
          <cell r="F1059">
            <v>1806360</v>
          </cell>
          <cell r="H1059">
            <v>180636</v>
          </cell>
        </row>
        <row r="1060">
          <cell r="A1060">
            <v>510390</v>
          </cell>
          <cell r="B1060" t="str">
            <v>MT</v>
          </cell>
          <cell r="C1060" t="str">
            <v>GENERAL CARNEIRO</v>
          </cell>
          <cell r="D1060" t="str">
            <v>510390</v>
          </cell>
          <cell r="E1060">
            <v>7228</v>
          </cell>
          <cell r="F1060">
            <v>8976780</v>
          </cell>
          <cell r="H1060">
            <v>896151</v>
          </cell>
        </row>
        <row r="1061">
          <cell r="A1061">
            <v>510395</v>
          </cell>
          <cell r="B1061" t="str">
            <v>MT</v>
          </cell>
          <cell r="C1061" t="str">
            <v>GLÓRIA D'OESTE</v>
          </cell>
          <cell r="D1061" t="str">
            <v>510395</v>
          </cell>
          <cell r="E1061">
            <v>46857</v>
          </cell>
          <cell r="F1061">
            <v>7481401</v>
          </cell>
          <cell r="G1061">
            <v>348</v>
          </cell>
          <cell r="H1061">
            <v>767051</v>
          </cell>
        </row>
        <row r="1062">
          <cell r="A1062">
            <v>510410</v>
          </cell>
          <cell r="B1062" t="str">
            <v>MT</v>
          </cell>
          <cell r="C1062" t="str">
            <v>GUARANTÃ DO NORTE</v>
          </cell>
          <cell r="D1062" t="str">
            <v>510410</v>
          </cell>
          <cell r="E1062">
            <v>68238</v>
          </cell>
          <cell r="F1062">
            <v>86608934</v>
          </cell>
          <cell r="G1062">
            <v>6467</v>
          </cell>
          <cell r="H1062">
            <v>9222156</v>
          </cell>
        </row>
        <row r="1063">
          <cell r="A1063">
            <v>510420</v>
          </cell>
          <cell r="B1063" t="str">
            <v>MT</v>
          </cell>
          <cell r="C1063" t="str">
            <v>GUIRATINGA</v>
          </cell>
          <cell r="D1063" t="str">
            <v>510420</v>
          </cell>
          <cell r="F1063">
            <v>13590</v>
          </cell>
          <cell r="H1063">
            <v>1359</v>
          </cell>
        </row>
        <row r="1064">
          <cell r="A1064">
            <v>510450</v>
          </cell>
          <cell r="B1064" t="str">
            <v>MT</v>
          </cell>
          <cell r="C1064" t="str">
            <v>INDIAVAÍ</v>
          </cell>
          <cell r="D1064" t="str">
            <v>510450</v>
          </cell>
          <cell r="E1064">
            <v>14343</v>
          </cell>
          <cell r="F1064">
            <v>4261425</v>
          </cell>
          <cell r="G1064">
            <v>571</v>
          </cell>
          <cell r="H1064">
            <v>391422</v>
          </cell>
        </row>
        <row r="1065">
          <cell r="A1065">
            <v>510455</v>
          </cell>
          <cell r="B1065" t="str">
            <v>MT</v>
          </cell>
          <cell r="C1065" t="str">
            <v>ITAÚBA</v>
          </cell>
          <cell r="D1065" t="str">
            <v>510455</v>
          </cell>
          <cell r="F1065">
            <v>742650</v>
          </cell>
          <cell r="H1065">
            <v>74265</v>
          </cell>
        </row>
        <row r="1066">
          <cell r="A1066">
            <v>510460</v>
          </cell>
          <cell r="B1066" t="str">
            <v>MT</v>
          </cell>
          <cell r="C1066" t="str">
            <v>ITIQUIRA</v>
          </cell>
          <cell r="D1066" t="str">
            <v>510460</v>
          </cell>
          <cell r="E1066">
            <v>2</v>
          </cell>
          <cell r="F1066">
            <v>6566206</v>
          </cell>
          <cell r="H1066">
            <v>656616</v>
          </cell>
        </row>
        <row r="1067">
          <cell r="A1067">
            <v>510480</v>
          </cell>
          <cell r="B1067" t="str">
            <v>MT</v>
          </cell>
          <cell r="C1067" t="str">
            <v>JACIARA</v>
          </cell>
          <cell r="D1067" t="str">
            <v>510480</v>
          </cell>
          <cell r="E1067">
            <v>447</v>
          </cell>
          <cell r="F1067">
            <v>1952957</v>
          </cell>
          <cell r="G1067">
            <v>36</v>
          </cell>
          <cell r="H1067">
            <v>196839</v>
          </cell>
        </row>
        <row r="1068">
          <cell r="A1068">
            <v>510490</v>
          </cell>
          <cell r="B1068" t="str">
            <v>MT</v>
          </cell>
          <cell r="C1068" t="str">
            <v>JANGADA</v>
          </cell>
          <cell r="D1068" t="str">
            <v>510490</v>
          </cell>
          <cell r="F1068">
            <v>49411230</v>
          </cell>
          <cell r="H1068">
            <v>4918059</v>
          </cell>
        </row>
        <row r="1069">
          <cell r="A1069">
            <v>510500</v>
          </cell>
          <cell r="B1069" t="str">
            <v>MT</v>
          </cell>
          <cell r="C1069" t="str">
            <v>JAURU</v>
          </cell>
          <cell r="D1069" t="str">
            <v>510500</v>
          </cell>
          <cell r="E1069">
            <v>47590</v>
          </cell>
          <cell r="F1069">
            <v>13940611</v>
          </cell>
          <cell r="G1069">
            <v>3097</v>
          </cell>
          <cell r="H1069">
            <v>1315788</v>
          </cell>
        </row>
        <row r="1070">
          <cell r="A1070">
            <v>510510</v>
          </cell>
          <cell r="B1070" t="str">
            <v>MT</v>
          </cell>
          <cell r="C1070" t="str">
            <v>JUARA</v>
          </cell>
          <cell r="D1070" t="str">
            <v>510510</v>
          </cell>
          <cell r="E1070">
            <v>4153</v>
          </cell>
          <cell r="F1070">
            <v>127999577</v>
          </cell>
          <cell r="H1070">
            <v>9703221</v>
          </cell>
        </row>
        <row r="1071">
          <cell r="A1071">
            <v>510515</v>
          </cell>
          <cell r="B1071" t="str">
            <v>MT</v>
          </cell>
          <cell r="C1071" t="str">
            <v>JUÍNA</v>
          </cell>
          <cell r="D1071" t="str">
            <v>510515</v>
          </cell>
          <cell r="E1071">
            <v>194</v>
          </cell>
          <cell r="F1071">
            <v>18870922</v>
          </cell>
          <cell r="H1071">
            <v>74820</v>
          </cell>
        </row>
        <row r="1072">
          <cell r="A1072">
            <v>510517</v>
          </cell>
          <cell r="B1072" t="str">
            <v>MT</v>
          </cell>
          <cell r="C1072" t="str">
            <v>JURUENA</v>
          </cell>
          <cell r="D1072" t="str">
            <v>510517</v>
          </cell>
          <cell r="F1072">
            <v>3240</v>
          </cell>
          <cell r="H1072">
            <v>324</v>
          </cell>
        </row>
        <row r="1073">
          <cell r="A1073">
            <v>510520</v>
          </cell>
          <cell r="B1073" t="str">
            <v>MT</v>
          </cell>
          <cell r="C1073" t="str">
            <v>JUSCIMEIRA</v>
          </cell>
          <cell r="D1073" t="str">
            <v>510520</v>
          </cell>
          <cell r="E1073">
            <v>50543</v>
          </cell>
          <cell r="F1073">
            <v>160755465</v>
          </cell>
          <cell r="G1073">
            <v>2846</v>
          </cell>
          <cell r="H1073">
            <v>16001499</v>
          </cell>
        </row>
        <row r="1074">
          <cell r="A1074">
            <v>510523</v>
          </cell>
          <cell r="B1074" t="str">
            <v>MT</v>
          </cell>
          <cell r="C1074" t="str">
            <v>LAMBARI D'OESTE</v>
          </cell>
          <cell r="D1074" t="str">
            <v>510523</v>
          </cell>
          <cell r="E1074">
            <v>59728</v>
          </cell>
          <cell r="F1074">
            <v>7416940</v>
          </cell>
          <cell r="G1074">
            <v>1325</v>
          </cell>
          <cell r="H1074">
            <v>686478</v>
          </cell>
        </row>
        <row r="1075">
          <cell r="A1075">
            <v>510530</v>
          </cell>
          <cell r="B1075" t="str">
            <v>MT</v>
          </cell>
          <cell r="C1075" t="str">
            <v>LUCIARA</v>
          </cell>
          <cell r="D1075" t="str">
            <v>510530</v>
          </cell>
          <cell r="E1075">
            <v>27886</v>
          </cell>
          <cell r="F1075">
            <v>6260523</v>
          </cell>
          <cell r="G1075">
            <v>1210</v>
          </cell>
          <cell r="H1075">
            <v>580707</v>
          </cell>
        </row>
        <row r="1076">
          <cell r="A1076">
            <v>510560</v>
          </cell>
          <cell r="B1076" t="str">
            <v>MT</v>
          </cell>
          <cell r="C1076" t="str">
            <v>MATUPÁ</v>
          </cell>
          <cell r="D1076" t="str">
            <v>510560</v>
          </cell>
          <cell r="F1076">
            <v>26383350</v>
          </cell>
          <cell r="H1076">
            <v>2638335</v>
          </cell>
        </row>
        <row r="1077">
          <cell r="A1077">
            <v>510562</v>
          </cell>
          <cell r="B1077" t="str">
            <v>MT</v>
          </cell>
          <cell r="C1077" t="str">
            <v>MIRASSOL D'OESTE</v>
          </cell>
          <cell r="D1077" t="str">
            <v>510562</v>
          </cell>
          <cell r="E1077">
            <v>130899</v>
          </cell>
          <cell r="F1077">
            <v>20826846</v>
          </cell>
          <cell r="G1077">
            <v>8573</v>
          </cell>
          <cell r="H1077">
            <v>1886106</v>
          </cell>
        </row>
        <row r="1078">
          <cell r="A1078">
            <v>510590</v>
          </cell>
          <cell r="B1078" t="str">
            <v>MT</v>
          </cell>
          <cell r="C1078" t="str">
            <v>NOBRES</v>
          </cell>
          <cell r="D1078" t="str">
            <v>510590</v>
          </cell>
          <cell r="E1078">
            <v>384</v>
          </cell>
          <cell r="F1078">
            <v>3574771</v>
          </cell>
          <cell r="H1078">
            <v>357135</v>
          </cell>
        </row>
        <row r="1079">
          <cell r="A1079">
            <v>510600</v>
          </cell>
          <cell r="B1079" t="str">
            <v>MT</v>
          </cell>
          <cell r="C1079" t="str">
            <v>NORTELÂNDIA</v>
          </cell>
          <cell r="D1079" t="str">
            <v>510600</v>
          </cell>
          <cell r="F1079">
            <v>1643777</v>
          </cell>
          <cell r="H1079">
            <v>169734</v>
          </cell>
        </row>
        <row r="1080">
          <cell r="A1080">
            <v>510610</v>
          </cell>
          <cell r="B1080" t="str">
            <v>MT</v>
          </cell>
          <cell r="C1080" t="str">
            <v>NOSSA SENHORA DO LIVRAMENTO</v>
          </cell>
          <cell r="D1080" t="str">
            <v>510610</v>
          </cell>
          <cell r="E1080">
            <v>110008</v>
          </cell>
          <cell r="F1080">
            <v>25463376</v>
          </cell>
          <cell r="G1080">
            <v>5973</v>
          </cell>
          <cell r="H1080">
            <v>2420637</v>
          </cell>
        </row>
        <row r="1081">
          <cell r="A1081">
            <v>510615</v>
          </cell>
          <cell r="B1081" t="str">
            <v>MT</v>
          </cell>
          <cell r="C1081" t="str">
            <v>NOVA BANDEIRANTES</v>
          </cell>
          <cell r="D1081" t="str">
            <v>510615</v>
          </cell>
          <cell r="E1081">
            <v>15062</v>
          </cell>
          <cell r="F1081">
            <v>16102629</v>
          </cell>
          <cell r="G1081">
            <v>540</v>
          </cell>
          <cell r="H1081">
            <v>1437753</v>
          </cell>
        </row>
        <row r="1082">
          <cell r="A1082">
            <v>510880</v>
          </cell>
          <cell r="B1082" t="str">
            <v>MT</v>
          </cell>
          <cell r="C1082" t="str">
            <v>NOVA GUARITA</v>
          </cell>
          <cell r="D1082" t="str">
            <v>510880</v>
          </cell>
          <cell r="E1082">
            <v>20002</v>
          </cell>
          <cell r="F1082">
            <v>3636892</v>
          </cell>
          <cell r="G1082">
            <v>1604</v>
          </cell>
          <cell r="H1082">
            <v>291024</v>
          </cell>
        </row>
        <row r="1083">
          <cell r="A1083">
            <v>510618</v>
          </cell>
          <cell r="B1083" t="str">
            <v>MT</v>
          </cell>
          <cell r="C1083" t="str">
            <v>NOVA LACERDA</v>
          </cell>
          <cell r="D1083" t="str">
            <v>510618</v>
          </cell>
          <cell r="E1083">
            <v>55147</v>
          </cell>
          <cell r="F1083">
            <v>12414908</v>
          </cell>
          <cell r="G1083">
            <v>201</v>
          </cell>
          <cell r="H1083">
            <v>1105329</v>
          </cell>
        </row>
        <row r="1084">
          <cell r="A1084">
            <v>510885</v>
          </cell>
          <cell r="B1084" t="str">
            <v>MT</v>
          </cell>
          <cell r="C1084" t="str">
            <v>NOVA MARILÂNDIA</v>
          </cell>
          <cell r="D1084" t="str">
            <v>510885</v>
          </cell>
          <cell r="E1084">
            <v>69758</v>
          </cell>
          <cell r="F1084">
            <v>28308145</v>
          </cell>
          <cell r="G1084">
            <v>5953</v>
          </cell>
          <cell r="H1084">
            <v>3081645</v>
          </cell>
        </row>
        <row r="1085">
          <cell r="A1085">
            <v>510890</v>
          </cell>
          <cell r="B1085" t="str">
            <v>MT</v>
          </cell>
          <cell r="C1085" t="str">
            <v>NOVA MARINGÁ</v>
          </cell>
          <cell r="D1085" t="str">
            <v>510890</v>
          </cell>
          <cell r="E1085">
            <v>131</v>
          </cell>
          <cell r="F1085">
            <v>458551</v>
          </cell>
          <cell r="H1085">
            <v>45777</v>
          </cell>
        </row>
        <row r="1086">
          <cell r="A1086">
            <v>510895</v>
          </cell>
          <cell r="B1086" t="str">
            <v>MT</v>
          </cell>
          <cell r="C1086" t="str">
            <v>NOVA MONTE VERDE</v>
          </cell>
          <cell r="D1086" t="str">
            <v>510895</v>
          </cell>
          <cell r="F1086">
            <v>0</v>
          </cell>
          <cell r="H1086">
            <v>0</v>
          </cell>
        </row>
        <row r="1087">
          <cell r="A1087">
            <v>510617</v>
          </cell>
          <cell r="B1087" t="str">
            <v>MT</v>
          </cell>
          <cell r="C1087" t="str">
            <v>NOVA NAZARÉ</v>
          </cell>
          <cell r="D1087" t="str">
            <v>510617</v>
          </cell>
          <cell r="E1087">
            <v>17268</v>
          </cell>
          <cell r="F1087">
            <v>3063028</v>
          </cell>
          <cell r="H1087">
            <v>266058</v>
          </cell>
        </row>
        <row r="1088">
          <cell r="A1088">
            <v>510619</v>
          </cell>
          <cell r="B1088" t="str">
            <v>MT</v>
          </cell>
          <cell r="C1088" t="str">
            <v>NOVA SANTA HELENA</v>
          </cell>
          <cell r="D1088" t="str">
            <v>510619</v>
          </cell>
          <cell r="F1088">
            <v>6999210</v>
          </cell>
          <cell r="H1088">
            <v>699921</v>
          </cell>
        </row>
        <row r="1089">
          <cell r="A1089">
            <v>510625</v>
          </cell>
          <cell r="B1089" t="str">
            <v>MT</v>
          </cell>
          <cell r="C1089" t="str">
            <v>NOVA XAVANTINA</v>
          </cell>
          <cell r="D1089" t="str">
            <v>510625</v>
          </cell>
          <cell r="F1089">
            <v>4236390</v>
          </cell>
          <cell r="H1089">
            <v>423639</v>
          </cell>
        </row>
        <row r="1090">
          <cell r="A1090">
            <v>510627</v>
          </cell>
          <cell r="B1090" t="str">
            <v>MT</v>
          </cell>
          <cell r="C1090" t="str">
            <v>NOVO HORIZONTE DO NORTE</v>
          </cell>
          <cell r="D1090" t="str">
            <v>510627</v>
          </cell>
          <cell r="F1090">
            <v>16325046</v>
          </cell>
          <cell r="H1090">
            <v>1632510</v>
          </cell>
        </row>
        <row r="1091">
          <cell r="A1091">
            <v>510626</v>
          </cell>
          <cell r="B1091" t="str">
            <v>MT</v>
          </cell>
          <cell r="C1091" t="str">
            <v>NOVO MUNDO</v>
          </cell>
          <cell r="D1091" t="str">
            <v>510626</v>
          </cell>
          <cell r="E1091">
            <v>5591</v>
          </cell>
          <cell r="F1091">
            <v>13279751</v>
          </cell>
          <cell r="H1091">
            <v>1350420</v>
          </cell>
        </row>
        <row r="1092">
          <cell r="A1092">
            <v>510631</v>
          </cell>
          <cell r="B1092" t="str">
            <v>MT</v>
          </cell>
          <cell r="C1092" t="str">
            <v>NOVO SANTO ANTÔNIO</v>
          </cell>
          <cell r="D1092" t="str">
            <v>510631</v>
          </cell>
          <cell r="E1092">
            <v>12909</v>
          </cell>
          <cell r="F1092">
            <v>5572221</v>
          </cell>
          <cell r="H1092">
            <v>557403</v>
          </cell>
        </row>
        <row r="1093">
          <cell r="A1093">
            <v>510630</v>
          </cell>
          <cell r="B1093" t="str">
            <v>MT</v>
          </cell>
          <cell r="C1093" t="str">
            <v>PARANATINGA</v>
          </cell>
          <cell r="D1093" t="str">
            <v>510630</v>
          </cell>
          <cell r="E1093">
            <v>202758</v>
          </cell>
          <cell r="F1093">
            <v>41421616</v>
          </cell>
          <cell r="G1093">
            <v>20184</v>
          </cell>
          <cell r="H1093">
            <v>3934164</v>
          </cell>
        </row>
        <row r="1094">
          <cell r="A1094">
            <v>510637</v>
          </cell>
          <cell r="B1094" t="str">
            <v>MT</v>
          </cell>
          <cell r="C1094" t="str">
            <v>PEDRA PRETA</v>
          </cell>
          <cell r="D1094" t="str">
            <v>510637</v>
          </cell>
          <cell r="F1094">
            <v>258540</v>
          </cell>
          <cell r="H1094">
            <v>33654</v>
          </cell>
        </row>
        <row r="1095">
          <cell r="A1095">
            <v>510642</v>
          </cell>
          <cell r="B1095" t="str">
            <v>MT</v>
          </cell>
          <cell r="C1095" t="str">
            <v>PEIXOTO DE AZEVEDO</v>
          </cell>
          <cell r="D1095" t="str">
            <v>510642</v>
          </cell>
          <cell r="F1095">
            <v>32162280</v>
          </cell>
          <cell r="H1095">
            <v>3216228</v>
          </cell>
        </row>
        <row r="1096">
          <cell r="A1096">
            <v>510645</v>
          </cell>
          <cell r="B1096" t="str">
            <v>MT</v>
          </cell>
          <cell r="C1096" t="str">
            <v>PLANALTO DA SERRA</v>
          </cell>
          <cell r="D1096" t="str">
            <v>510645</v>
          </cell>
          <cell r="E1096">
            <v>53580</v>
          </cell>
          <cell r="F1096">
            <v>16376723</v>
          </cell>
          <cell r="G1096">
            <v>2599</v>
          </cell>
          <cell r="H1096">
            <v>1587426</v>
          </cell>
        </row>
        <row r="1097">
          <cell r="A1097">
            <v>510650</v>
          </cell>
          <cell r="B1097" t="str">
            <v>MT</v>
          </cell>
          <cell r="C1097" t="str">
            <v>POCONÉ</v>
          </cell>
          <cell r="D1097" t="str">
            <v>510650</v>
          </cell>
          <cell r="E1097">
            <v>335762</v>
          </cell>
          <cell r="F1097">
            <v>127426754</v>
          </cell>
          <cell r="G1097">
            <v>20843</v>
          </cell>
          <cell r="H1097">
            <v>13319541</v>
          </cell>
        </row>
        <row r="1098">
          <cell r="A1098">
            <v>510665</v>
          </cell>
          <cell r="B1098" t="str">
            <v>MT</v>
          </cell>
          <cell r="C1098" t="str">
            <v>PONTAL DO ARAGUAIA</v>
          </cell>
          <cell r="D1098" t="str">
            <v>510665</v>
          </cell>
          <cell r="F1098">
            <v>6631380</v>
          </cell>
          <cell r="H1098">
            <v>663138</v>
          </cell>
        </row>
        <row r="1099">
          <cell r="A1099">
            <v>510670</v>
          </cell>
          <cell r="B1099" t="str">
            <v>MT</v>
          </cell>
          <cell r="C1099" t="str">
            <v>PONTE BRANCA</v>
          </cell>
          <cell r="D1099" t="str">
            <v>510670</v>
          </cell>
          <cell r="E1099">
            <v>51972</v>
          </cell>
          <cell r="F1099">
            <v>6837104</v>
          </cell>
          <cell r="H1099">
            <v>588159</v>
          </cell>
        </row>
        <row r="1100">
          <cell r="A1100">
            <v>510675</v>
          </cell>
          <cell r="B1100" t="str">
            <v>MT</v>
          </cell>
          <cell r="C1100" t="str">
            <v>PONTES E LACERDA</v>
          </cell>
          <cell r="D1100" t="str">
            <v>510675</v>
          </cell>
          <cell r="F1100">
            <v>225898320</v>
          </cell>
          <cell r="H1100">
            <v>22589832</v>
          </cell>
        </row>
        <row r="1101">
          <cell r="A1101">
            <v>510680</v>
          </cell>
          <cell r="B1101" t="str">
            <v>MT</v>
          </cell>
          <cell r="C1101" t="str">
            <v>PORTO DOS GAÚCHOS</v>
          </cell>
          <cell r="D1101" t="str">
            <v>510680</v>
          </cell>
          <cell r="E1101">
            <v>25660</v>
          </cell>
          <cell r="F1101">
            <v>40782433</v>
          </cell>
          <cell r="G1101">
            <v>724</v>
          </cell>
          <cell r="H1101">
            <v>3947433</v>
          </cell>
        </row>
        <row r="1102">
          <cell r="A1102">
            <v>510682</v>
          </cell>
          <cell r="B1102" t="str">
            <v>MT</v>
          </cell>
          <cell r="C1102" t="str">
            <v>PORTO ESPERIDIÃO</v>
          </cell>
          <cell r="D1102" t="str">
            <v>510682</v>
          </cell>
          <cell r="E1102">
            <v>15096</v>
          </cell>
          <cell r="F1102">
            <v>13957904</v>
          </cell>
          <cell r="G1102">
            <v>1395</v>
          </cell>
          <cell r="H1102">
            <v>1355727</v>
          </cell>
        </row>
        <row r="1103">
          <cell r="A1103">
            <v>510685</v>
          </cell>
          <cell r="B1103" t="str">
            <v>MT</v>
          </cell>
          <cell r="C1103" t="str">
            <v>PORTO ESTRELA</v>
          </cell>
          <cell r="D1103" t="str">
            <v>510685</v>
          </cell>
          <cell r="F1103">
            <v>2736150</v>
          </cell>
          <cell r="H1103">
            <v>273615</v>
          </cell>
        </row>
        <row r="1104">
          <cell r="A1104">
            <v>510704</v>
          </cell>
          <cell r="B1104" t="str">
            <v>MT</v>
          </cell>
          <cell r="C1104" t="str">
            <v>PRIMAVERA DO LESTE</v>
          </cell>
          <cell r="D1104" t="str">
            <v>510704</v>
          </cell>
          <cell r="F1104">
            <v>143960</v>
          </cell>
          <cell r="H1104">
            <v>18894</v>
          </cell>
        </row>
        <row r="1105">
          <cell r="A1105">
            <v>510706</v>
          </cell>
          <cell r="B1105" t="str">
            <v>MT</v>
          </cell>
          <cell r="C1105" t="str">
            <v>QUERÊNCIA</v>
          </cell>
          <cell r="D1105" t="str">
            <v>510706</v>
          </cell>
          <cell r="E1105">
            <v>129101</v>
          </cell>
          <cell r="F1105">
            <v>36638884</v>
          </cell>
          <cell r="G1105">
            <v>9458</v>
          </cell>
          <cell r="H1105">
            <v>3924546</v>
          </cell>
        </row>
        <row r="1106">
          <cell r="A1106">
            <v>510715</v>
          </cell>
          <cell r="B1106" t="str">
            <v>MT</v>
          </cell>
          <cell r="C1106" t="str">
            <v>RESERVA DO CABAÇAL</v>
          </cell>
          <cell r="D1106" t="str">
            <v>510715</v>
          </cell>
          <cell r="E1106">
            <v>4961</v>
          </cell>
          <cell r="F1106">
            <v>4008384</v>
          </cell>
          <cell r="H1106">
            <v>403305</v>
          </cell>
        </row>
        <row r="1107">
          <cell r="A1107">
            <v>510718</v>
          </cell>
          <cell r="B1107" t="str">
            <v>MT</v>
          </cell>
          <cell r="C1107" t="str">
            <v>RIBEIRÃO CASCALHEIRA</v>
          </cell>
          <cell r="D1107" t="str">
            <v>510718</v>
          </cell>
          <cell r="E1107">
            <v>47175</v>
          </cell>
          <cell r="F1107">
            <v>8170232</v>
          </cell>
          <cell r="G1107">
            <v>3902</v>
          </cell>
          <cell r="H1107">
            <v>831294</v>
          </cell>
        </row>
        <row r="1108">
          <cell r="A1108">
            <v>510719</v>
          </cell>
          <cell r="B1108" t="str">
            <v>MT</v>
          </cell>
          <cell r="C1108" t="str">
            <v>RIBEIRÃOZINHO</v>
          </cell>
          <cell r="D1108" t="str">
            <v>510719</v>
          </cell>
          <cell r="E1108">
            <v>12845</v>
          </cell>
          <cell r="F1108">
            <v>2192243</v>
          </cell>
          <cell r="H1108">
            <v>198225</v>
          </cell>
        </row>
        <row r="1109">
          <cell r="A1109">
            <v>510720</v>
          </cell>
          <cell r="B1109" t="str">
            <v>MT</v>
          </cell>
          <cell r="C1109" t="str">
            <v>RIO BRANCO</v>
          </cell>
          <cell r="D1109" t="str">
            <v>510720</v>
          </cell>
          <cell r="E1109">
            <v>33416</v>
          </cell>
          <cell r="F1109">
            <v>1928956</v>
          </cell>
          <cell r="H1109">
            <v>160404</v>
          </cell>
        </row>
        <row r="1110">
          <cell r="A1110">
            <v>510757</v>
          </cell>
          <cell r="B1110" t="str">
            <v>MT</v>
          </cell>
          <cell r="C1110" t="str">
            <v>RONDOLÂNDIA</v>
          </cell>
          <cell r="D1110" t="str">
            <v>510757</v>
          </cell>
          <cell r="E1110">
            <v>56560</v>
          </cell>
          <cell r="F1110">
            <v>11051040</v>
          </cell>
          <cell r="G1110">
            <v>1772</v>
          </cell>
          <cell r="H1110">
            <v>1000635</v>
          </cell>
        </row>
        <row r="1111">
          <cell r="A1111">
            <v>510760</v>
          </cell>
          <cell r="B1111" t="str">
            <v>MT</v>
          </cell>
          <cell r="C1111" t="str">
            <v>RONDONÓPOLIS</v>
          </cell>
          <cell r="D1111" t="str">
            <v>510760</v>
          </cell>
          <cell r="F1111">
            <v>128563710</v>
          </cell>
          <cell r="H1111">
            <v>12856371</v>
          </cell>
        </row>
        <row r="1112">
          <cell r="A1112">
            <v>510770</v>
          </cell>
          <cell r="B1112" t="str">
            <v>MT</v>
          </cell>
          <cell r="C1112" t="str">
            <v>ROSÁRIO OESTE</v>
          </cell>
          <cell r="D1112" t="str">
            <v>510770</v>
          </cell>
          <cell r="E1112">
            <v>1700</v>
          </cell>
          <cell r="F1112">
            <v>2701396</v>
          </cell>
          <cell r="G1112">
            <v>136</v>
          </cell>
          <cell r="H1112">
            <v>282210</v>
          </cell>
        </row>
        <row r="1113">
          <cell r="A1113">
            <v>510775</v>
          </cell>
          <cell r="B1113" t="str">
            <v>MT</v>
          </cell>
          <cell r="C1113" t="str">
            <v>SALTO DO CÉU</v>
          </cell>
          <cell r="D1113" t="str">
            <v>510775</v>
          </cell>
          <cell r="E1113">
            <v>43313</v>
          </cell>
          <cell r="F1113">
            <v>2968570</v>
          </cell>
          <cell r="G1113">
            <v>2427</v>
          </cell>
          <cell r="H1113">
            <v>305292</v>
          </cell>
        </row>
        <row r="1114">
          <cell r="A1114">
            <v>510774</v>
          </cell>
          <cell r="B1114" t="str">
            <v>MT</v>
          </cell>
          <cell r="C1114" t="str">
            <v>SANTA CRUZ DO XINGU</v>
          </cell>
          <cell r="D1114" t="str">
            <v>510774</v>
          </cell>
          <cell r="E1114">
            <v>24841</v>
          </cell>
          <cell r="F1114">
            <v>5121495</v>
          </cell>
          <cell r="G1114">
            <v>657</v>
          </cell>
          <cell r="H1114">
            <v>469551</v>
          </cell>
        </row>
        <row r="1115">
          <cell r="A1115">
            <v>510776</v>
          </cell>
          <cell r="B1115" t="str">
            <v>MT</v>
          </cell>
          <cell r="C1115" t="str">
            <v>SANTA RITA DO TRIVELATO</v>
          </cell>
          <cell r="D1115" t="str">
            <v>510776</v>
          </cell>
          <cell r="F1115">
            <v>0</v>
          </cell>
          <cell r="H1115">
            <v>0</v>
          </cell>
        </row>
        <row r="1116">
          <cell r="A1116">
            <v>510777</v>
          </cell>
          <cell r="B1116" t="str">
            <v>MT</v>
          </cell>
          <cell r="C1116" t="str">
            <v>SANTA TEREZINHA</v>
          </cell>
          <cell r="D1116" t="str">
            <v>510777</v>
          </cell>
          <cell r="E1116">
            <v>23458</v>
          </cell>
          <cell r="F1116">
            <v>3975753</v>
          </cell>
          <cell r="G1116">
            <v>932</v>
          </cell>
          <cell r="H1116">
            <v>460707</v>
          </cell>
        </row>
        <row r="1117">
          <cell r="A1117">
            <v>510726</v>
          </cell>
          <cell r="B1117" t="str">
            <v>MT</v>
          </cell>
          <cell r="C1117" t="str">
            <v>SANTO AFONSO</v>
          </cell>
          <cell r="D1117" t="str">
            <v>510726</v>
          </cell>
          <cell r="E1117">
            <v>39850</v>
          </cell>
          <cell r="F1117">
            <v>8855204</v>
          </cell>
          <cell r="G1117">
            <v>3623</v>
          </cell>
          <cell r="H1117">
            <v>818847</v>
          </cell>
        </row>
        <row r="1118">
          <cell r="A1118">
            <v>510779</v>
          </cell>
          <cell r="B1118" t="str">
            <v>MT</v>
          </cell>
          <cell r="C1118" t="str">
            <v>SANTO ANTÔNIO DO LESTE</v>
          </cell>
          <cell r="D1118" t="str">
            <v>510779</v>
          </cell>
          <cell r="F1118">
            <v>2283060</v>
          </cell>
          <cell r="H1118">
            <v>228306</v>
          </cell>
        </row>
        <row r="1119">
          <cell r="A1119">
            <v>510780</v>
          </cell>
          <cell r="B1119" t="str">
            <v>MT</v>
          </cell>
          <cell r="C1119" t="str">
            <v>SANTO ANTÔNIO DO LEVERGER</v>
          </cell>
          <cell r="D1119" t="str">
            <v>510780</v>
          </cell>
          <cell r="F1119">
            <v>22867320</v>
          </cell>
          <cell r="H1119">
            <v>2286732</v>
          </cell>
        </row>
        <row r="1120">
          <cell r="A1120">
            <v>510785</v>
          </cell>
          <cell r="B1120" t="str">
            <v>MT</v>
          </cell>
          <cell r="C1120" t="str">
            <v>SÃO FÉLIX DO ARAGUAIA</v>
          </cell>
          <cell r="D1120" t="str">
            <v>510785</v>
          </cell>
          <cell r="F1120">
            <v>3904200</v>
          </cell>
          <cell r="H1120">
            <v>390420</v>
          </cell>
        </row>
        <row r="1121">
          <cell r="A1121">
            <v>510729</v>
          </cell>
          <cell r="B1121" t="str">
            <v>MT</v>
          </cell>
          <cell r="C1121" t="str">
            <v>SÃO JOSÉ DO POVO</v>
          </cell>
          <cell r="D1121" t="str">
            <v>510729</v>
          </cell>
          <cell r="F1121">
            <v>393240</v>
          </cell>
          <cell r="H1121">
            <v>39324</v>
          </cell>
        </row>
        <row r="1122">
          <cell r="A1122">
            <v>510730</v>
          </cell>
          <cell r="B1122" t="str">
            <v>MT</v>
          </cell>
          <cell r="C1122" t="str">
            <v>SÃO JOSÉ DO RIO CLARO</v>
          </cell>
          <cell r="D1122" t="str">
            <v>510730</v>
          </cell>
          <cell r="F1122">
            <v>53457</v>
          </cell>
          <cell r="H1122">
            <v>5133</v>
          </cell>
        </row>
        <row r="1123">
          <cell r="A1123">
            <v>510735</v>
          </cell>
          <cell r="B1123" t="str">
            <v>MT</v>
          </cell>
          <cell r="C1123" t="str">
            <v>SÃO JOSÉ DO XINGU</v>
          </cell>
          <cell r="D1123" t="str">
            <v>510735</v>
          </cell>
          <cell r="F1123">
            <v>23716800</v>
          </cell>
          <cell r="H1123">
            <v>2371680</v>
          </cell>
        </row>
        <row r="1124">
          <cell r="A1124">
            <v>510710</v>
          </cell>
          <cell r="B1124" t="str">
            <v>MT</v>
          </cell>
          <cell r="C1124" t="str">
            <v>SÃO JOSÉ DOS QUATRO MARCOS</v>
          </cell>
          <cell r="D1124" t="str">
            <v>510710</v>
          </cell>
          <cell r="E1124">
            <v>137422</v>
          </cell>
          <cell r="F1124">
            <v>23443964</v>
          </cell>
          <cell r="G1124">
            <v>5861</v>
          </cell>
          <cell r="H1124">
            <v>2095647</v>
          </cell>
        </row>
        <row r="1125">
          <cell r="A1125">
            <v>510740</v>
          </cell>
          <cell r="B1125" t="str">
            <v>MT</v>
          </cell>
          <cell r="C1125" t="str">
            <v>SÃO PEDRO DA CIPA</v>
          </cell>
          <cell r="D1125" t="str">
            <v>510740</v>
          </cell>
          <cell r="F1125">
            <v>54530</v>
          </cell>
          <cell r="H1125">
            <v>4653</v>
          </cell>
        </row>
        <row r="1126">
          <cell r="A1126">
            <v>510787</v>
          </cell>
          <cell r="B1126" t="str">
            <v>MT</v>
          </cell>
          <cell r="C1126" t="str">
            <v>SAPEZAL</v>
          </cell>
          <cell r="D1126" t="str">
            <v>510787</v>
          </cell>
          <cell r="E1126">
            <v>39255</v>
          </cell>
          <cell r="F1126">
            <v>8529195</v>
          </cell>
          <cell r="G1126">
            <v>2150</v>
          </cell>
          <cell r="H1126">
            <v>871536</v>
          </cell>
        </row>
        <row r="1127">
          <cell r="A1127">
            <v>510788</v>
          </cell>
          <cell r="B1127" t="str">
            <v>MT</v>
          </cell>
          <cell r="C1127" t="str">
            <v>SERRA NOVA DOURADA</v>
          </cell>
          <cell r="D1127" t="str">
            <v>510788</v>
          </cell>
          <cell r="E1127">
            <v>23060</v>
          </cell>
          <cell r="F1127">
            <v>4031099</v>
          </cell>
          <cell r="G1127">
            <v>1865</v>
          </cell>
          <cell r="H1127">
            <v>366069</v>
          </cell>
        </row>
        <row r="1128">
          <cell r="A1128">
            <v>510794</v>
          </cell>
          <cell r="B1128" t="str">
            <v>MT</v>
          </cell>
          <cell r="C1128" t="str">
            <v>TABAPORÃ</v>
          </cell>
          <cell r="D1128" t="str">
            <v>510794</v>
          </cell>
          <cell r="F1128">
            <v>5693490</v>
          </cell>
          <cell r="H1128">
            <v>569349</v>
          </cell>
        </row>
        <row r="1129">
          <cell r="A1129">
            <v>510795</v>
          </cell>
          <cell r="B1129" t="str">
            <v>MT</v>
          </cell>
          <cell r="C1129" t="str">
            <v>TANGARÁ DA SERRA</v>
          </cell>
          <cell r="D1129" t="str">
            <v>510795</v>
          </cell>
          <cell r="E1129">
            <v>544055</v>
          </cell>
          <cell r="F1129">
            <v>94836538</v>
          </cell>
          <cell r="G1129">
            <v>16932</v>
          </cell>
          <cell r="H1129">
            <v>8516696</v>
          </cell>
        </row>
        <row r="1130">
          <cell r="A1130">
            <v>510800</v>
          </cell>
          <cell r="B1130" t="str">
            <v>MT</v>
          </cell>
          <cell r="C1130" t="str">
            <v>TAPURAH</v>
          </cell>
          <cell r="D1130" t="str">
            <v>510800</v>
          </cell>
          <cell r="F1130">
            <v>930</v>
          </cell>
          <cell r="H1130">
            <v>93</v>
          </cell>
        </row>
        <row r="1131">
          <cell r="A1131">
            <v>510805</v>
          </cell>
          <cell r="B1131" t="str">
            <v>MT</v>
          </cell>
          <cell r="C1131" t="str">
            <v>TERRA NOVA DO NORTE</v>
          </cell>
          <cell r="D1131" t="str">
            <v>510805</v>
          </cell>
          <cell r="F1131">
            <v>4821192</v>
          </cell>
          <cell r="H1131">
            <v>481776</v>
          </cell>
        </row>
        <row r="1132">
          <cell r="A1132">
            <v>510810</v>
          </cell>
          <cell r="B1132" t="str">
            <v>MT</v>
          </cell>
          <cell r="C1132" t="str">
            <v>TESOURO</v>
          </cell>
          <cell r="D1132" t="str">
            <v>510810</v>
          </cell>
          <cell r="F1132">
            <v>7457610</v>
          </cell>
          <cell r="H1132">
            <v>745761</v>
          </cell>
        </row>
        <row r="1133">
          <cell r="A1133">
            <v>510820</v>
          </cell>
          <cell r="B1133" t="str">
            <v>MT</v>
          </cell>
          <cell r="C1133" t="str">
            <v>TORIXORÉU</v>
          </cell>
          <cell r="D1133" t="str">
            <v>510820</v>
          </cell>
          <cell r="E1133">
            <v>29775</v>
          </cell>
          <cell r="F1133">
            <v>6624599</v>
          </cell>
          <cell r="G1133">
            <v>1791</v>
          </cell>
          <cell r="H1133">
            <v>154377</v>
          </cell>
        </row>
        <row r="1134">
          <cell r="A1134">
            <v>510830</v>
          </cell>
          <cell r="B1134" t="str">
            <v>MT</v>
          </cell>
          <cell r="C1134" t="str">
            <v>UNIÃO DO SUL</v>
          </cell>
          <cell r="D1134" t="str">
            <v>510830</v>
          </cell>
          <cell r="E1134">
            <v>36723</v>
          </cell>
          <cell r="F1134">
            <v>8379282</v>
          </cell>
          <cell r="G1134">
            <v>1653</v>
          </cell>
          <cell r="H1134">
            <v>853041</v>
          </cell>
        </row>
        <row r="1135">
          <cell r="A1135">
            <v>510835</v>
          </cell>
          <cell r="B1135" t="str">
            <v>MT</v>
          </cell>
          <cell r="C1135" t="str">
            <v>VALE DE SÃO DOMINGOS</v>
          </cell>
          <cell r="D1135" t="str">
            <v>510835</v>
          </cell>
          <cell r="E1135">
            <v>1674</v>
          </cell>
          <cell r="F1135">
            <v>8169818</v>
          </cell>
          <cell r="G1135">
            <v>1003</v>
          </cell>
          <cell r="H1135">
            <v>802809</v>
          </cell>
        </row>
        <row r="1136">
          <cell r="A1136">
            <v>510840</v>
          </cell>
          <cell r="B1136" t="str">
            <v>MT</v>
          </cell>
          <cell r="C1136" t="str">
            <v>VÁRZEA GRANDE</v>
          </cell>
          <cell r="D1136" t="str">
            <v>510840</v>
          </cell>
          <cell r="F1136">
            <v>12900</v>
          </cell>
          <cell r="H1136">
            <v>1290</v>
          </cell>
        </row>
        <row r="1137">
          <cell r="A1137">
            <v>510850</v>
          </cell>
          <cell r="B1137" t="str">
            <v>MT</v>
          </cell>
          <cell r="C1137" t="str">
            <v>VERA</v>
          </cell>
          <cell r="D1137" t="str">
            <v>510850</v>
          </cell>
          <cell r="E1137">
            <v>193369</v>
          </cell>
          <cell r="F1137">
            <v>39700910</v>
          </cell>
          <cell r="G1137">
            <v>9495</v>
          </cell>
          <cell r="H1137">
            <v>3711489</v>
          </cell>
        </row>
        <row r="1138">
          <cell r="A1138">
            <v>510550</v>
          </cell>
          <cell r="B1138" t="str">
            <v>MT</v>
          </cell>
          <cell r="C1138" t="str">
            <v>VILA BELA DA SANTÍSSIMA TRINDADE</v>
          </cell>
          <cell r="D1138" t="str">
            <v>510550</v>
          </cell>
          <cell r="F1138">
            <v>966660</v>
          </cell>
          <cell r="H1138">
            <v>96666</v>
          </cell>
        </row>
        <row r="1139">
          <cell r="A1139">
            <v>510860</v>
          </cell>
          <cell r="B1139" t="str">
            <v>MT</v>
          </cell>
          <cell r="C1139" t="str">
            <v>VILA RICA</v>
          </cell>
          <cell r="D1139" t="str">
            <v>510860</v>
          </cell>
          <cell r="E1139">
            <v>262281</v>
          </cell>
          <cell r="F1139">
            <v>45283172</v>
          </cell>
          <cell r="G1139">
            <v>14059</v>
          </cell>
          <cell r="H1139">
            <v>4488501</v>
          </cell>
        </row>
        <row r="1140">
          <cell r="A1140">
            <v>500110</v>
          </cell>
          <cell r="B1140" t="str">
            <v>MS</v>
          </cell>
          <cell r="C1140" t="str">
            <v>AQUIDAUANA</v>
          </cell>
          <cell r="D1140" t="str">
            <v>500110</v>
          </cell>
          <cell r="F1140">
            <v>32591160</v>
          </cell>
          <cell r="H1140">
            <v>3259116</v>
          </cell>
        </row>
        <row r="1141">
          <cell r="A1141">
            <v>500124</v>
          </cell>
          <cell r="B1141" t="str">
            <v>MS</v>
          </cell>
          <cell r="C1141" t="str">
            <v>ARAL MOREIRA</v>
          </cell>
          <cell r="D1141" t="str">
            <v>500124</v>
          </cell>
          <cell r="E1141">
            <v>77882</v>
          </cell>
          <cell r="F1141">
            <v>21589796</v>
          </cell>
          <cell r="G1141">
            <v>2965</v>
          </cell>
          <cell r="H1141">
            <v>1964025</v>
          </cell>
        </row>
        <row r="1142">
          <cell r="A1142">
            <v>500150</v>
          </cell>
          <cell r="B1142" t="str">
            <v>MS</v>
          </cell>
          <cell r="C1142" t="str">
            <v>BANDEIRANTES</v>
          </cell>
          <cell r="D1142" t="str">
            <v>500150</v>
          </cell>
          <cell r="F1142">
            <v>50340</v>
          </cell>
          <cell r="H1142">
            <v>5034</v>
          </cell>
        </row>
        <row r="1143">
          <cell r="A1143">
            <v>500210</v>
          </cell>
          <cell r="B1143" t="str">
            <v>MS</v>
          </cell>
          <cell r="C1143" t="str">
            <v>BELA VISTA</v>
          </cell>
          <cell r="D1143" t="str">
            <v>500210</v>
          </cell>
          <cell r="F1143">
            <v>526080</v>
          </cell>
          <cell r="H1143">
            <v>52608</v>
          </cell>
        </row>
        <row r="1144">
          <cell r="A1144">
            <v>500260</v>
          </cell>
          <cell r="B1144" t="str">
            <v>MS</v>
          </cell>
          <cell r="C1144" t="str">
            <v>CAMAPUÃ</v>
          </cell>
          <cell r="D1144" t="str">
            <v>500260</v>
          </cell>
          <cell r="F1144">
            <v>46872210</v>
          </cell>
          <cell r="H1144">
            <v>4687221</v>
          </cell>
        </row>
        <row r="1145">
          <cell r="A1145">
            <v>500270</v>
          </cell>
          <cell r="B1145" t="str">
            <v>MS</v>
          </cell>
          <cell r="C1145" t="str">
            <v>CAMPO GRANDE</v>
          </cell>
          <cell r="D1145" t="str">
            <v>500270</v>
          </cell>
          <cell r="E1145">
            <v>24085</v>
          </cell>
          <cell r="F1145">
            <v>4708676</v>
          </cell>
          <cell r="G1145">
            <v>2056</v>
          </cell>
          <cell r="H1145">
            <v>430734</v>
          </cell>
        </row>
        <row r="1146">
          <cell r="A1146">
            <v>500315</v>
          </cell>
          <cell r="B1146" t="str">
            <v>MS</v>
          </cell>
          <cell r="C1146" t="str">
            <v>CORONEL SAPUCAIA</v>
          </cell>
          <cell r="D1146" t="str">
            <v>500315</v>
          </cell>
          <cell r="F1146">
            <v>214128480</v>
          </cell>
          <cell r="H1146">
            <v>21412848</v>
          </cell>
        </row>
        <row r="1147">
          <cell r="A1147">
            <v>500330</v>
          </cell>
          <cell r="B1147" t="str">
            <v>MS</v>
          </cell>
          <cell r="C1147" t="str">
            <v>COXIM</v>
          </cell>
          <cell r="D1147" t="str">
            <v>500330</v>
          </cell>
          <cell r="F1147">
            <v>5259314070</v>
          </cell>
          <cell r="H1147">
            <v>525931407</v>
          </cell>
        </row>
        <row r="1148">
          <cell r="A1148">
            <v>500348</v>
          </cell>
          <cell r="B1148" t="str">
            <v>MS</v>
          </cell>
          <cell r="C1148" t="str">
            <v>DOIS IRMÃOS DO BURITI</v>
          </cell>
          <cell r="D1148" t="str">
            <v>500348</v>
          </cell>
          <cell r="F1148">
            <v>35537790</v>
          </cell>
          <cell r="H1148">
            <v>3553779</v>
          </cell>
        </row>
        <row r="1149">
          <cell r="A1149">
            <v>500370</v>
          </cell>
          <cell r="B1149" t="str">
            <v>MS</v>
          </cell>
          <cell r="C1149" t="str">
            <v>DOURADOS</v>
          </cell>
          <cell r="D1149" t="str">
            <v>500370</v>
          </cell>
          <cell r="E1149">
            <v>545953</v>
          </cell>
          <cell r="F1149">
            <v>1035865925</v>
          </cell>
          <cell r="G1149">
            <v>22066</v>
          </cell>
          <cell r="H1149">
            <v>102600979</v>
          </cell>
        </row>
        <row r="1150">
          <cell r="A1150">
            <v>500380</v>
          </cell>
          <cell r="B1150" t="str">
            <v>MS</v>
          </cell>
          <cell r="C1150" t="str">
            <v>FÁTIMA DO SUL</v>
          </cell>
          <cell r="D1150" t="str">
            <v>500380</v>
          </cell>
          <cell r="E1150">
            <v>227373</v>
          </cell>
          <cell r="F1150">
            <v>42493798</v>
          </cell>
          <cell r="G1150">
            <v>9401</v>
          </cell>
          <cell r="H1150">
            <v>3960171</v>
          </cell>
        </row>
        <row r="1151">
          <cell r="A1151">
            <v>500430</v>
          </cell>
          <cell r="B1151" t="str">
            <v>MS</v>
          </cell>
          <cell r="C1151" t="str">
            <v>IGUATEMI</v>
          </cell>
          <cell r="D1151" t="str">
            <v>500430</v>
          </cell>
          <cell r="F1151">
            <v>2276520</v>
          </cell>
          <cell r="H1151">
            <v>227652</v>
          </cell>
        </row>
        <row r="1152">
          <cell r="A1152">
            <v>500450</v>
          </cell>
          <cell r="B1152" t="str">
            <v>MS</v>
          </cell>
          <cell r="C1152" t="str">
            <v>ITAPORÃ</v>
          </cell>
          <cell r="D1152" t="str">
            <v>500450</v>
          </cell>
          <cell r="E1152">
            <v>47586</v>
          </cell>
          <cell r="F1152">
            <v>19607377</v>
          </cell>
          <cell r="G1152">
            <v>3334</v>
          </cell>
          <cell r="H1152">
            <v>2955417</v>
          </cell>
        </row>
        <row r="1153">
          <cell r="A1153">
            <v>500460</v>
          </cell>
          <cell r="B1153" t="str">
            <v>MS</v>
          </cell>
          <cell r="C1153" t="str">
            <v>ITAQUIRAÍ</v>
          </cell>
          <cell r="D1153" t="str">
            <v>500460</v>
          </cell>
          <cell r="F1153">
            <v>26846820</v>
          </cell>
          <cell r="H1153">
            <v>2684682</v>
          </cell>
        </row>
        <row r="1154">
          <cell r="A1154">
            <v>500480</v>
          </cell>
          <cell r="B1154" t="str">
            <v>MS</v>
          </cell>
          <cell r="C1154" t="str">
            <v>JAPORÃ</v>
          </cell>
          <cell r="D1154" t="str">
            <v>500480</v>
          </cell>
          <cell r="F1154">
            <v>9450</v>
          </cell>
          <cell r="H1154">
            <v>945</v>
          </cell>
        </row>
        <row r="1155">
          <cell r="A1155">
            <v>500500</v>
          </cell>
          <cell r="B1155" t="str">
            <v>MS</v>
          </cell>
          <cell r="C1155" t="str">
            <v>JARDIM</v>
          </cell>
          <cell r="D1155" t="str">
            <v>500500</v>
          </cell>
          <cell r="F1155">
            <v>160145550</v>
          </cell>
          <cell r="H1155">
            <v>16014555</v>
          </cell>
        </row>
        <row r="1156">
          <cell r="A1156">
            <v>500515</v>
          </cell>
          <cell r="B1156" t="str">
            <v>MS</v>
          </cell>
          <cell r="C1156" t="str">
            <v>JUTI</v>
          </cell>
          <cell r="D1156" t="str">
            <v>500515</v>
          </cell>
          <cell r="F1156">
            <v>6063150</v>
          </cell>
          <cell r="H1156">
            <v>606315</v>
          </cell>
        </row>
        <row r="1157">
          <cell r="A1157">
            <v>500525</v>
          </cell>
          <cell r="B1157" t="str">
            <v>MS</v>
          </cell>
          <cell r="C1157" t="str">
            <v>LAGUNA CARAPÃ</v>
          </cell>
          <cell r="D1157" t="str">
            <v>500525</v>
          </cell>
          <cell r="E1157">
            <v>37464</v>
          </cell>
          <cell r="F1157">
            <v>6754023</v>
          </cell>
          <cell r="G1157">
            <v>1652</v>
          </cell>
          <cell r="H1157">
            <v>698946</v>
          </cell>
        </row>
        <row r="1158">
          <cell r="A1158">
            <v>500580</v>
          </cell>
          <cell r="B1158" t="str">
            <v>MS</v>
          </cell>
          <cell r="C1158" t="str">
            <v>NIOAQUE</v>
          </cell>
          <cell r="D1158" t="str">
            <v>500580</v>
          </cell>
          <cell r="F1158">
            <v>24887550</v>
          </cell>
          <cell r="H1158">
            <v>2488755</v>
          </cell>
        </row>
        <row r="1159">
          <cell r="A1159">
            <v>500620</v>
          </cell>
          <cell r="B1159" t="str">
            <v>MS</v>
          </cell>
          <cell r="C1159" t="str">
            <v>NOVA ANDRADINA</v>
          </cell>
          <cell r="D1159" t="str">
            <v>500620</v>
          </cell>
          <cell r="F1159">
            <v>23400</v>
          </cell>
          <cell r="H1159">
            <v>2340</v>
          </cell>
        </row>
        <row r="1160">
          <cell r="A1160">
            <v>500635</v>
          </cell>
          <cell r="B1160" t="str">
            <v>MS</v>
          </cell>
          <cell r="C1160" t="str">
            <v>PARANHOS</v>
          </cell>
          <cell r="D1160" t="str">
            <v>500635</v>
          </cell>
          <cell r="F1160">
            <v>0</v>
          </cell>
          <cell r="H1160">
            <v>0</v>
          </cell>
        </row>
        <row r="1161">
          <cell r="A1161">
            <v>500640</v>
          </cell>
          <cell r="B1161" t="str">
            <v>MS</v>
          </cell>
          <cell r="C1161" t="str">
            <v>PEDRO GOMES</v>
          </cell>
          <cell r="D1161" t="str">
            <v>500640</v>
          </cell>
          <cell r="F1161">
            <v>896730</v>
          </cell>
          <cell r="H1161">
            <v>89673</v>
          </cell>
        </row>
        <row r="1162">
          <cell r="A1162">
            <v>500660</v>
          </cell>
          <cell r="B1162" t="str">
            <v>MS</v>
          </cell>
          <cell r="C1162" t="str">
            <v>PONTA PORÃ</v>
          </cell>
          <cell r="D1162" t="str">
            <v>500660</v>
          </cell>
          <cell r="F1162">
            <v>219079350</v>
          </cell>
          <cell r="H1162">
            <v>21907935</v>
          </cell>
        </row>
        <row r="1163">
          <cell r="A1163">
            <v>500690</v>
          </cell>
          <cell r="B1163" t="str">
            <v>MS</v>
          </cell>
          <cell r="C1163" t="str">
            <v>PORTO MURTINHO</v>
          </cell>
          <cell r="D1163" t="str">
            <v>500690</v>
          </cell>
          <cell r="E1163">
            <v>76323</v>
          </cell>
          <cell r="F1163">
            <v>19323183</v>
          </cell>
          <cell r="G1163">
            <v>3402</v>
          </cell>
          <cell r="H1163">
            <v>1697166</v>
          </cell>
        </row>
        <row r="1164">
          <cell r="A1164">
            <v>500769</v>
          </cell>
          <cell r="B1164" t="str">
            <v>MS</v>
          </cell>
          <cell r="C1164" t="str">
            <v>SÃO GABRIEL DO OESTE</v>
          </cell>
          <cell r="D1164" t="str">
            <v>500769</v>
          </cell>
          <cell r="F1164">
            <v>600000</v>
          </cell>
          <cell r="H1164">
            <v>60000</v>
          </cell>
        </row>
        <row r="1165">
          <cell r="A1165">
            <v>500795</v>
          </cell>
          <cell r="B1165" t="str">
            <v>MS</v>
          </cell>
          <cell r="C1165" t="str">
            <v>TACURU</v>
          </cell>
          <cell r="D1165" t="str">
            <v>500795</v>
          </cell>
          <cell r="E1165">
            <v>115677</v>
          </cell>
          <cell r="F1165">
            <v>25947216</v>
          </cell>
          <cell r="G1165">
            <v>5213</v>
          </cell>
          <cell r="H1165">
            <v>2957566</v>
          </cell>
        </row>
        <row r="1166">
          <cell r="A1166">
            <v>500797</v>
          </cell>
          <cell r="B1166" t="str">
            <v>MS</v>
          </cell>
          <cell r="C1166" t="str">
            <v>TAQUARUSSU</v>
          </cell>
          <cell r="D1166" t="str">
            <v>500797</v>
          </cell>
          <cell r="E1166">
            <v>28662</v>
          </cell>
          <cell r="F1166">
            <v>6336986</v>
          </cell>
          <cell r="H1166">
            <v>606831</v>
          </cell>
        </row>
        <row r="1167">
          <cell r="A1167">
            <v>310375</v>
          </cell>
          <cell r="B1167" t="str">
            <v>MG</v>
          </cell>
          <cell r="C1167" t="str">
            <v>ARAPORÃ</v>
          </cell>
          <cell r="D1167" t="str">
            <v>310375</v>
          </cell>
          <cell r="F1167">
            <v>3197400</v>
          </cell>
          <cell r="H1167">
            <v>319740</v>
          </cell>
        </row>
        <row r="1168">
          <cell r="A1168">
            <v>310560</v>
          </cell>
          <cell r="B1168" t="str">
            <v>MG</v>
          </cell>
          <cell r="C1168" t="str">
            <v>BARBACENA</v>
          </cell>
          <cell r="D1168" t="str">
            <v>310560</v>
          </cell>
          <cell r="E1168">
            <v>1219496</v>
          </cell>
          <cell r="F1168">
            <v>150327837</v>
          </cell>
          <cell r="G1168">
            <v>37435</v>
          </cell>
          <cell r="H1168">
            <v>16567269</v>
          </cell>
        </row>
        <row r="1169">
          <cell r="A1169">
            <v>310910</v>
          </cell>
          <cell r="B1169" t="str">
            <v>MG</v>
          </cell>
          <cell r="C1169" t="str">
            <v>BUENO BRANDÃO</v>
          </cell>
          <cell r="D1169" t="str">
            <v>310910</v>
          </cell>
          <cell r="F1169">
            <v>0</v>
          </cell>
          <cell r="H1169">
            <v>0</v>
          </cell>
        </row>
        <row r="1170">
          <cell r="A1170">
            <v>310970</v>
          </cell>
          <cell r="B1170" t="str">
            <v>MG</v>
          </cell>
          <cell r="C1170" t="str">
            <v>CACHOEIRA DE MINAS</v>
          </cell>
          <cell r="D1170" t="str">
            <v>310970</v>
          </cell>
          <cell r="F1170">
            <v>2977260</v>
          </cell>
          <cell r="H1170">
            <v>297726</v>
          </cell>
        </row>
        <row r="1171">
          <cell r="A1171">
            <v>312280</v>
          </cell>
          <cell r="B1171" t="str">
            <v>MG</v>
          </cell>
          <cell r="C1171" t="str">
            <v>DOM VIÇOSO</v>
          </cell>
          <cell r="D1171" t="str">
            <v>312280</v>
          </cell>
          <cell r="F1171">
            <v>15174900</v>
          </cell>
          <cell r="H1171">
            <v>1517490</v>
          </cell>
        </row>
        <row r="1172">
          <cell r="A1172">
            <v>313170</v>
          </cell>
          <cell r="B1172" t="str">
            <v>MG</v>
          </cell>
          <cell r="C1172" t="str">
            <v>ITABIRA</v>
          </cell>
          <cell r="D1172" t="str">
            <v>313170</v>
          </cell>
          <cell r="F1172">
            <v>2676570</v>
          </cell>
          <cell r="H1172">
            <v>267657</v>
          </cell>
        </row>
        <row r="1173">
          <cell r="A1173">
            <v>313505</v>
          </cell>
          <cell r="B1173" t="str">
            <v>MG</v>
          </cell>
          <cell r="C1173" t="str">
            <v>JAÍBA</v>
          </cell>
          <cell r="D1173" t="str">
            <v>313505</v>
          </cell>
          <cell r="F1173">
            <v>448140</v>
          </cell>
          <cell r="H1173">
            <v>44814</v>
          </cell>
        </row>
        <row r="1174">
          <cell r="A1174">
            <v>314090</v>
          </cell>
          <cell r="B1174" t="str">
            <v>MG</v>
          </cell>
          <cell r="C1174" t="str">
            <v>MATIPÓ</v>
          </cell>
          <cell r="D1174" t="str">
            <v>314090</v>
          </cell>
          <cell r="F1174">
            <v>2630730</v>
          </cell>
          <cell r="H1174">
            <v>263073</v>
          </cell>
        </row>
        <row r="1175">
          <cell r="A1175">
            <v>314200</v>
          </cell>
          <cell r="B1175" t="str">
            <v>MG</v>
          </cell>
          <cell r="C1175" t="str">
            <v>MIRABELA</v>
          </cell>
          <cell r="D1175" t="str">
            <v>314200</v>
          </cell>
          <cell r="F1175">
            <v>287130</v>
          </cell>
          <cell r="H1175">
            <v>28713</v>
          </cell>
        </row>
        <row r="1176">
          <cell r="A1176">
            <v>314587</v>
          </cell>
          <cell r="B1176" t="str">
            <v>MG</v>
          </cell>
          <cell r="C1176" t="str">
            <v>ORIZÂNIA</v>
          </cell>
          <cell r="D1176" t="str">
            <v>314587</v>
          </cell>
          <cell r="F1176">
            <v>14177550</v>
          </cell>
          <cell r="H1176">
            <v>1417755</v>
          </cell>
        </row>
        <row r="1177">
          <cell r="A1177">
            <v>314910</v>
          </cell>
          <cell r="B1177" t="str">
            <v>MG</v>
          </cell>
          <cell r="C1177" t="str">
            <v>PEDRALVA</v>
          </cell>
          <cell r="D1177" t="str">
            <v>314910</v>
          </cell>
          <cell r="E1177">
            <v>202</v>
          </cell>
          <cell r="F1177">
            <v>36936</v>
          </cell>
          <cell r="H1177">
            <v>3372</v>
          </cell>
        </row>
        <row r="1178">
          <cell r="A1178">
            <v>315080</v>
          </cell>
          <cell r="B1178" t="str">
            <v>MG</v>
          </cell>
          <cell r="C1178" t="str">
            <v>PIRANGA</v>
          </cell>
          <cell r="D1178" t="str">
            <v>315080</v>
          </cell>
          <cell r="F1178">
            <v>100980</v>
          </cell>
          <cell r="H1178">
            <v>10098</v>
          </cell>
        </row>
        <row r="1179">
          <cell r="A1179">
            <v>315370</v>
          </cell>
          <cell r="B1179" t="str">
            <v>MG</v>
          </cell>
          <cell r="C1179" t="str">
            <v>QUARTEL GERAL</v>
          </cell>
          <cell r="D1179" t="str">
            <v>315370</v>
          </cell>
          <cell r="F1179">
            <v>28044210</v>
          </cell>
          <cell r="H1179">
            <v>2804421</v>
          </cell>
        </row>
        <row r="1180">
          <cell r="A1180">
            <v>315960</v>
          </cell>
          <cell r="B1180" t="str">
            <v>MG</v>
          </cell>
          <cell r="C1180" t="str">
            <v>SANTA RITA DO SAPUCAÍ</v>
          </cell>
          <cell r="D1180" t="str">
            <v>315960</v>
          </cell>
          <cell r="F1180">
            <v>108014340</v>
          </cell>
          <cell r="H1180">
            <v>10801434</v>
          </cell>
        </row>
        <row r="1181">
          <cell r="A1181">
            <v>316370</v>
          </cell>
          <cell r="B1181" t="str">
            <v>MG</v>
          </cell>
          <cell r="C1181" t="str">
            <v>SÃO LOURENÇO</v>
          </cell>
          <cell r="D1181" t="str">
            <v>316370</v>
          </cell>
          <cell r="F1181">
            <v>138082410</v>
          </cell>
          <cell r="H1181">
            <v>13808241</v>
          </cell>
        </row>
        <row r="1182">
          <cell r="A1182">
            <v>316720</v>
          </cell>
          <cell r="B1182" t="str">
            <v>MG</v>
          </cell>
          <cell r="C1182" t="str">
            <v>SETE LAGOAS</v>
          </cell>
          <cell r="D1182" t="str">
            <v>316720</v>
          </cell>
          <cell r="F1182">
            <v>12392100</v>
          </cell>
          <cell r="H1182">
            <v>1239210</v>
          </cell>
        </row>
        <row r="1183">
          <cell r="A1183">
            <v>317020</v>
          </cell>
          <cell r="B1183" t="str">
            <v>MG</v>
          </cell>
          <cell r="C1183" t="str">
            <v>UBERLÂNDIA</v>
          </cell>
          <cell r="D1183" t="str">
            <v>317020</v>
          </cell>
          <cell r="F1183">
            <v>734010</v>
          </cell>
          <cell r="H1183">
            <v>73401</v>
          </cell>
        </row>
        <row r="1184">
          <cell r="A1184">
            <v>150010</v>
          </cell>
          <cell r="B1184" t="str">
            <v>PA</v>
          </cell>
          <cell r="C1184" t="str">
            <v>ABAETETUBA</v>
          </cell>
          <cell r="D1184" t="str">
            <v>150010</v>
          </cell>
          <cell r="F1184">
            <v>121466622</v>
          </cell>
          <cell r="H1184">
            <v>9138123</v>
          </cell>
        </row>
        <row r="1185">
          <cell r="A1185">
            <v>150013</v>
          </cell>
          <cell r="B1185" t="str">
            <v>PA</v>
          </cell>
          <cell r="C1185" t="str">
            <v>ABEL FIGUEIREDO</v>
          </cell>
          <cell r="D1185" t="str">
            <v>150013</v>
          </cell>
          <cell r="F1185">
            <v>2478420</v>
          </cell>
          <cell r="H1185">
            <v>247842</v>
          </cell>
        </row>
        <row r="1186">
          <cell r="A1186">
            <v>150020</v>
          </cell>
          <cell r="B1186" t="str">
            <v>PA</v>
          </cell>
          <cell r="C1186" t="str">
            <v>ACARÁ</v>
          </cell>
          <cell r="D1186" t="str">
            <v>150020</v>
          </cell>
          <cell r="F1186">
            <v>5466960</v>
          </cell>
          <cell r="H1186">
            <v>546696</v>
          </cell>
        </row>
        <row r="1187">
          <cell r="A1187">
            <v>150030</v>
          </cell>
          <cell r="B1187" t="str">
            <v>PA</v>
          </cell>
          <cell r="C1187" t="str">
            <v>AFUÁ</v>
          </cell>
          <cell r="D1187" t="str">
            <v>150030</v>
          </cell>
          <cell r="F1187">
            <v>0</v>
          </cell>
          <cell r="H1187">
            <v>0</v>
          </cell>
        </row>
        <row r="1188">
          <cell r="A1188">
            <v>150034</v>
          </cell>
          <cell r="B1188" t="str">
            <v>PA</v>
          </cell>
          <cell r="C1188" t="str">
            <v>ÁGUA AZUL DO NORTE</v>
          </cell>
          <cell r="D1188" t="str">
            <v>150034</v>
          </cell>
          <cell r="F1188">
            <v>22359750</v>
          </cell>
          <cell r="H1188">
            <v>2235975</v>
          </cell>
        </row>
        <row r="1189">
          <cell r="A1189">
            <v>150050</v>
          </cell>
          <cell r="B1189" t="str">
            <v>PA</v>
          </cell>
          <cell r="C1189" t="str">
            <v>ALMEIRIM</v>
          </cell>
          <cell r="D1189" t="str">
            <v>150050</v>
          </cell>
          <cell r="E1189">
            <v>115494</v>
          </cell>
          <cell r="F1189">
            <v>38102691</v>
          </cell>
          <cell r="G1189">
            <v>9812</v>
          </cell>
          <cell r="H1189">
            <v>3939543</v>
          </cell>
        </row>
        <row r="1190">
          <cell r="A1190">
            <v>150060</v>
          </cell>
          <cell r="B1190" t="str">
            <v>PA</v>
          </cell>
          <cell r="C1190" t="str">
            <v>ALTAMIRA</v>
          </cell>
          <cell r="D1190" t="str">
            <v>150060</v>
          </cell>
          <cell r="E1190">
            <v>76317</v>
          </cell>
          <cell r="F1190">
            <v>10745452</v>
          </cell>
          <cell r="G1190">
            <v>3999</v>
          </cell>
          <cell r="H1190">
            <v>991092</v>
          </cell>
        </row>
        <row r="1191">
          <cell r="A1191">
            <v>150080</v>
          </cell>
          <cell r="B1191" t="str">
            <v>PA</v>
          </cell>
          <cell r="C1191" t="str">
            <v>ANANINDEUA</v>
          </cell>
          <cell r="D1191" t="str">
            <v>150080</v>
          </cell>
          <cell r="E1191">
            <v>65328</v>
          </cell>
          <cell r="F1191">
            <v>248813010</v>
          </cell>
          <cell r="G1191">
            <v>705</v>
          </cell>
          <cell r="H1191">
            <v>24113037</v>
          </cell>
        </row>
        <row r="1192">
          <cell r="A1192">
            <v>150085</v>
          </cell>
          <cell r="B1192" t="str">
            <v>PA</v>
          </cell>
          <cell r="C1192" t="str">
            <v>ANAPU</v>
          </cell>
          <cell r="D1192" t="str">
            <v>150085</v>
          </cell>
          <cell r="E1192">
            <v>25254</v>
          </cell>
          <cell r="F1192">
            <v>103589562</v>
          </cell>
          <cell r="G1192">
            <v>252</v>
          </cell>
          <cell r="H1192">
            <v>10524630</v>
          </cell>
        </row>
        <row r="1193">
          <cell r="A1193">
            <v>150100</v>
          </cell>
          <cell r="B1193" t="str">
            <v>PA</v>
          </cell>
          <cell r="C1193" t="str">
            <v>AVEIRO</v>
          </cell>
          <cell r="D1193" t="str">
            <v>150100</v>
          </cell>
          <cell r="F1193">
            <v>88967</v>
          </cell>
          <cell r="H1193">
            <v>269960</v>
          </cell>
        </row>
        <row r="1194">
          <cell r="A1194">
            <v>150120</v>
          </cell>
          <cell r="B1194" t="str">
            <v>PA</v>
          </cell>
          <cell r="C1194" t="str">
            <v>BAIÃO</v>
          </cell>
          <cell r="D1194" t="str">
            <v>150120</v>
          </cell>
          <cell r="F1194">
            <v>3305790</v>
          </cell>
          <cell r="H1194">
            <v>330579</v>
          </cell>
        </row>
        <row r="1195">
          <cell r="A1195">
            <v>150125</v>
          </cell>
          <cell r="B1195" t="str">
            <v>PA</v>
          </cell>
          <cell r="C1195" t="str">
            <v>BANNACH</v>
          </cell>
          <cell r="D1195" t="str">
            <v>150125</v>
          </cell>
          <cell r="F1195">
            <v>35850</v>
          </cell>
          <cell r="H1195">
            <v>3585</v>
          </cell>
        </row>
        <row r="1196">
          <cell r="A1196">
            <v>150130</v>
          </cell>
          <cell r="B1196" t="str">
            <v>PA</v>
          </cell>
          <cell r="C1196" t="str">
            <v>BARCARENA</v>
          </cell>
          <cell r="D1196" t="str">
            <v>150130</v>
          </cell>
          <cell r="F1196">
            <v>82021140</v>
          </cell>
          <cell r="H1196">
            <v>8202114</v>
          </cell>
        </row>
        <row r="1197">
          <cell r="A1197">
            <v>150140</v>
          </cell>
          <cell r="B1197" t="str">
            <v>PA</v>
          </cell>
          <cell r="C1197" t="str">
            <v>BELÉM</v>
          </cell>
          <cell r="D1197" t="str">
            <v>150140</v>
          </cell>
          <cell r="E1197">
            <v>1034087</v>
          </cell>
          <cell r="F1197">
            <v>7213058109</v>
          </cell>
          <cell r="G1197">
            <v>42594</v>
          </cell>
          <cell r="H1197">
            <v>722045822</v>
          </cell>
        </row>
        <row r="1198">
          <cell r="A1198">
            <v>150145</v>
          </cell>
          <cell r="B1198" t="str">
            <v>PA</v>
          </cell>
          <cell r="C1198" t="str">
            <v>BELTERRA</v>
          </cell>
          <cell r="D1198" t="str">
            <v>150145</v>
          </cell>
          <cell r="E1198">
            <v>13924</v>
          </cell>
          <cell r="F1198">
            <v>34508313</v>
          </cell>
          <cell r="G1198">
            <v>1084</v>
          </cell>
          <cell r="H1198">
            <v>3371637</v>
          </cell>
        </row>
        <row r="1199">
          <cell r="A1199">
            <v>150150</v>
          </cell>
          <cell r="B1199" t="str">
            <v>PA</v>
          </cell>
          <cell r="C1199" t="str">
            <v>BENEVIDES</v>
          </cell>
          <cell r="D1199" t="str">
            <v>150150</v>
          </cell>
          <cell r="F1199">
            <v>17304580</v>
          </cell>
          <cell r="H1199">
            <v>1705635</v>
          </cell>
        </row>
        <row r="1200">
          <cell r="A1200">
            <v>150157</v>
          </cell>
          <cell r="B1200" t="str">
            <v>PA</v>
          </cell>
          <cell r="C1200" t="str">
            <v>BOM JESUS DO TOCANTINS</v>
          </cell>
          <cell r="D1200" t="str">
            <v>150157</v>
          </cell>
          <cell r="E1200">
            <v>626</v>
          </cell>
          <cell r="F1200">
            <v>513639156</v>
          </cell>
          <cell r="G1200">
            <v>137</v>
          </cell>
          <cell r="H1200">
            <v>51351934</v>
          </cell>
        </row>
        <row r="1201">
          <cell r="A1201">
            <v>150160</v>
          </cell>
          <cell r="B1201" t="str">
            <v>PA</v>
          </cell>
          <cell r="C1201" t="str">
            <v>BONITO</v>
          </cell>
          <cell r="D1201" t="str">
            <v>150160</v>
          </cell>
          <cell r="F1201">
            <v>69000</v>
          </cell>
          <cell r="H1201">
            <v>6900</v>
          </cell>
        </row>
        <row r="1202">
          <cell r="A1202">
            <v>150170</v>
          </cell>
          <cell r="B1202" t="str">
            <v>PA</v>
          </cell>
          <cell r="C1202" t="str">
            <v>BRAGANÇA</v>
          </cell>
          <cell r="D1202" t="str">
            <v>150170</v>
          </cell>
          <cell r="F1202">
            <v>4117590</v>
          </cell>
          <cell r="H1202">
            <v>411759</v>
          </cell>
        </row>
        <row r="1203">
          <cell r="A1203">
            <v>150172</v>
          </cell>
          <cell r="B1203" t="str">
            <v>PA</v>
          </cell>
          <cell r="C1203" t="str">
            <v>BRASIL NOVO</v>
          </cell>
          <cell r="D1203" t="str">
            <v>150172</v>
          </cell>
          <cell r="F1203">
            <v>5039160</v>
          </cell>
          <cell r="H1203">
            <v>503916</v>
          </cell>
        </row>
        <row r="1204">
          <cell r="A1204">
            <v>150175</v>
          </cell>
          <cell r="B1204" t="str">
            <v>PA</v>
          </cell>
          <cell r="C1204" t="str">
            <v>BREJO GRANDE DO ARAGUAIA</v>
          </cell>
          <cell r="D1204" t="str">
            <v>150175</v>
          </cell>
          <cell r="E1204">
            <v>2061</v>
          </cell>
          <cell r="F1204">
            <v>31614246</v>
          </cell>
          <cell r="H1204">
            <v>3159135</v>
          </cell>
        </row>
        <row r="1205">
          <cell r="A1205">
            <v>150180</v>
          </cell>
          <cell r="B1205" t="str">
            <v>PA</v>
          </cell>
          <cell r="C1205" t="str">
            <v>BREVES</v>
          </cell>
          <cell r="D1205" t="str">
            <v>150180</v>
          </cell>
          <cell r="F1205">
            <v>747840</v>
          </cell>
          <cell r="H1205">
            <v>74784</v>
          </cell>
        </row>
        <row r="1206">
          <cell r="A1206">
            <v>150190</v>
          </cell>
          <cell r="B1206" t="str">
            <v>PA</v>
          </cell>
          <cell r="C1206" t="str">
            <v>BUJARU</v>
          </cell>
          <cell r="D1206" t="str">
            <v>150190</v>
          </cell>
          <cell r="E1206">
            <v>943</v>
          </cell>
          <cell r="F1206">
            <v>56006785</v>
          </cell>
          <cell r="G1206">
            <v>340</v>
          </cell>
          <cell r="H1206">
            <v>5428659</v>
          </cell>
        </row>
        <row r="1207">
          <cell r="A1207">
            <v>150200</v>
          </cell>
          <cell r="B1207" t="str">
            <v>PA</v>
          </cell>
          <cell r="C1207" t="str">
            <v>CACHOEIRA DO ARARI</v>
          </cell>
          <cell r="D1207" t="str">
            <v>150200</v>
          </cell>
          <cell r="F1207">
            <v>2198220</v>
          </cell>
          <cell r="H1207">
            <v>219822</v>
          </cell>
        </row>
        <row r="1208">
          <cell r="A1208">
            <v>150215</v>
          </cell>
          <cell r="B1208" t="str">
            <v>PA</v>
          </cell>
          <cell r="C1208" t="str">
            <v>CANAÃ DOS CARAJÁS</v>
          </cell>
          <cell r="D1208" t="str">
            <v>150215</v>
          </cell>
          <cell r="F1208">
            <v>70848510</v>
          </cell>
          <cell r="H1208">
            <v>7084851</v>
          </cell>
        </row>
        <row r="1209">
          <cell r="A1209">
            <v>150220</v>
          </cell>
          <cell r="B1209" t="str">
            <v>PA</v>
          </cell>
          <cell r="C1209" t="str">
            <v>CAPANEMA</v>
          </cell>
          <cell r="D1209" t="str">
            <v>150220</v>
          </cell>
          <cell r="E1209">
            <v>60376</v>
          </cell>
          <cell r="F1209">
            <v>8167296</v>
          </cell>
          <cell r="H1209">
            <v>848697</v>
          </cell>
        </row>
        <row r="1210">
          <cell r="A1210">
            <v>150240</v>
          </cell>
          <cell r="B1210" t="str">
            <v>PA</v>
          </cell>
          <cell r="C1210" t="str">
            <v>CASTANHAL</v>
          </cell>
          <cell r="D1210" t="str">
            <v>150240</v>
          </cell>
          <cell r="E1210">
            <v>170320</v>
          </cell>
          <cell r="F1210">
            <v>33231519</v>
          </cell>
          <cell r="G1210">
            <v>5259</v>
          </cell>
          <cell r="H1210">
            <v>3021009</v>
          </cell>
        </row>
        <row r="1211">
          <cell r="A1211">
            <v>150250</v>
          </cell>
          <cell r="B1211" t="str">
            <v>PA</v>
          </cell>
          <cell r="C1211" t="str">
            <v>CHAVES</v>
          </cell>
          <cell r="D1211" t="str">
            <v>150250</v>
          </cell>
          <cell r="F1211">
            <v>111990</v>
          </cell>
          <cell r="H1211">
            <v>11199</v>
          </cell>
        </row>
        <row r="1212">
          <cell r="A1212">
            <v>150260</v>
          </cell>
          <cell r="B1212" t="str">
            <v>PA</v>
          </cell>
          <cell r="C1212" t="str">
            <v>COLARES</v>
          </cell>
          <cell r="D1212" t="str">
            <v>150260</v>
          </cell>
          <cell r="F1212">
            <v>48563610</v>
          </cell>
          <cell r="H1212">
            <v>4856361</v>
          </cell>
        </row>
        <row r="1213">
          <cell r="A1213">
            <v>150270</v>
          </cell>
          <cell r="B1213" t="str">
            <v>PA</v>
          </cell>
          <cell r="C1213" t="str">
            <v>CONCEIÇÃO DO ARAGUAIA</v>
          </cell>
          <cell r="D1213" t="str">
            <v>150270</v>
          </cell>
          <cell r="E1213">
            <v>55704</v>
          </cell>
          <cell r="F1213">
            <v>240964253</v>
          </cell>
          <cell r="G1213">
            <v>3400</v>
          </cell>
          <cell r="H1213">
            <v>24085389</v>
          </cell>
        </row>
        <row r="1214">
          <cell r="A1214">
            <v>150276</v>
          </cell>
          <cell r="B1214" t="str">
            <v>PA</v>
          </cell>
          <cell r="C1214" t="str">
            <v>CUMARU DO NORTE</v>
          </cell>
          <cell r="D1214" t="str">
            <v>150276</v>
          </cell>
          <cell r="F1214">
            <v>867210</v>
          </cell>
          <cell r="H1214">
            <v>86721</v>
          </cell>
        </row>
        <row r="1215">
          <cell r="A1215">
            <v>150277</v>
          </cell>
          <cell r="B1215" t="str">
            <v>PA</v>
          </cell>
          <cell r="C1215" t="str">
            <v>CURIONÓPOLIS</v>
          </cell>
          <cell r="D1215" t="str">
            <v>150277</v>
          </cell>
          <cell r="F1215">
            <v>1943430</v>
          </cell>
          <cell r="H1215">
            <v>194343</v>
          </cell>
        </row>
        <row r="1216">
          <cell r="A1216">
            <v>150285</v>
          </cell>
          <cell r="B1216" t="str">
            <v>PA</v>
          </cell>
          <cell r="C1216" t="str">
            <v>CURUÁ</v>
          </cell>
          <cell r="D1216" t="str">
            <v>150285</v>
          </cell>
          <cell r="E1216">
            <v>5233</v>
          </cell>
          <cell r="F1216">
            <v>25771992</v>
          </cell>
          <cell r="G1216">
            <v>4436</v>
          </cell>
          <cell r="H1216">
            <v>2609298</v>
          </cell>
        </row>
        <row r="1217">
          <cell r="A1217">
            <v>150290</v>
          </cell>
          <cell r="B1217" t="str">
            <v>PA</v>
          </cell>
          <cell r="C1217" t="str">
            <v>CURUÇÁ</v>
          </cell>
          <cell r="D1217" t="str">
            <v>150290</v>
          </cell>
          <cell r="F1217">
            <v>17136240</v>
          </cell>
          <cell r="H1217">
            <v>1713624</v>
          </cell>
        </row>
        <row r="1218">
          <cell r="A1218">
            <v>150293</v>
          </cell>
          <cell r="B1218" t="str">
            <v>PA</v>
          </cell>
          <cell r="C1218" t="str">
            <v>DOM ELISEU</v>
          </cell>
          <cell r="D1218" t="str">
            <v>150293</v>
          </cell>
          <cell r="E1218">
            <v>207452</v>
          </cell>
          <cell r="F1218">
            <v>7457493517</v>
          </cell>
          <cell r="G1218">
            <v>56</v>
          </cell>
          <cell r="H1218">
            <v>745536041</v>
          </cell>
        </row>
        <row r="1219">
          <cell r="A1219">
            <v>150295</v>
          </cell>
          <cell r="B1219" t="str">
            <v>PA</v>
          </cell>
          <cell r="C1219" t="str">
            <v>ELDORADO DOS CARAJÁS</v>
          </cell>
          <cell r="D1219" t="str">
            <v>150295</v>
          </cell>
          <cell r="E1219">
            <v>32</v>
          </cell>
          <cell r="F1219">
            <v>2222414</v>
          </cell>
          <cell r="H1219">
            <v>222219</v>
          </cell>
        </row>
        <row r="1220">
          <cell r="A1220">
            <v>150300</v>
          </cell>
          <cell r="B1220" t="str">
            <v>PA</v>
          </cell>
          <cell r="C1220" t="str">
            <v>FARO</v>
          </cell>
          <cell r="D1220" t="str">
            <v>150300</v>
          </cell>
          <cell r="E1220">
            <v>295</v>
          </cell>
          <cell r="F1220">
            <v>4656675</v>
          </cell>
          <cell r="H1220">
            <v>464394</v>
          </cell>
        </row>
        <row r="1221">
          <cell r="A1221">
            <v>150304</v>
          </cell>
          <cell r="B1221" t="str">
            <v>PA</v>
          </cell>
          <cell r="C1221" t="str">
            <v>FLORESTA DO ARAGUAIA</v>
          </cell>
          <cell r="D1221" t="str">
            <v>150304</v>
          </cell>
          <cell r="E1221">
            <v>19499</v>
          </cell>
          <cell r="F1221">
            <v>15075465</v>
          </cell>
          <cell r="H1221">
            <v>1477938</v>
          </cell>
        </row>
        <row r="1222">
          <cell r="A1222">
            <v>150307</v>
          </cell>
          <cell r="B1222" t="str">
            <v>PA</v>
          </cell>
          <cell r="C1222" t="str">
            <v>GARRAFÃO DO NORTE</v>
          </cell>
          <cell r="D1222" t="str">
            <v>150307</v>
          </cell>
          <cell r="F1222">
            <v>8687370</v>
          </cell>
          <cell r="H1222">
            <v>868737</v>
          </cell>
        </row>
        <row r="1223">
          <cell r="A1223">
            <v>150309</v>
          </cell>
          <cell r="B1223" t="str">
            <v>PA</v>
          </cell>
          <cell r="C1223" t="str">
            <v>GOIANÉSIA DO PARÁ</v>
          </cell>
          <cell r="D1223" t="str">
            <v>150309</v>
          </cell>
          <cell r="F1223">
            <v>3405750</v>
          </cell>
          <cell r="H1223">
            <v>340575</v>
          </cell>
        </row>
        <row r="1224">
          <cell r="A1224">
            <v>150320</v>
          </cell>
          <cell r="B1224" t="str">
            <v>PA</v>
          </cell>
          <cell r="C1224" t="str">
            <v>IGARAPÉ-AÇU</v>
          </cell>
          <cell r="D1224" t="str">
            <v>150320</v>
          </cell>
          <cell r="F1224">
            <v>32901030</v>
          </cell>
          <cell r="H1224">
            <v>3234585</v>
          </cell>
        </row>
        <row r="1225">
          <cell r="A1225">
            <v>150340</v>
          </cell>
          <cell r="B1225" t="str">
            <v>PA</v>
          </cell>
          <cell r="C1225" t="str">
            <v>INHANGAPI</v>
          </cell>
          <cell r="D1225" t="str">
            <v>150340</v>
          </cell>
          <cell r="E1225">
            <v>6956</v>
          </cell>
          <cell r="F1225">
            <v>9009705</v>
          </cell>
          <cell r="G1225">
            <v>1712</v>
          </cell>
          <cell r="H1225">
            <v>900993</v>
          </cell>
        </row>
        <row r="1226">
          <cell r="A1226">
            <v>150345</v>
          </cell>
          <cell r="B1226" t="str">
            <v>PA</v>
          </cell>
          <cell r="C1226" t="str">
            <v>IPIXUNA DO PARÁ</v>
          </cell>
          <cell r="D1226" t="str">
            <v>150345</v>
          </cell>
          <cell r="F1226">
            <v>4598880</v>
          </cell>
          <cell r="H1226">
            <v>459888</v>
          </cell>
        </row>
        <row r="1227">
          <cell r="A1227">
            <v>150350</v>
          </cell>
          <cell r="B1227" t="str">
            <v>PA</v>
          </cell>
          <cell r="C1227" t="str">
            <v>IRITUIA</v>
          </cell>
          <cell r="D1227" t="str">
            <v>150350</v>
          </cell>
          <cell r="F1227">
            <v>12129120</v>
          </cell>
          <cell r="H1227">
            <v>1212912</v>
          </cell>
        </row>
        <row r="1228">
          <cell r="A1228">
            <v>150360</v>
          </cell>
          <cell r="B1228" t="str">
            <v>PA</v>
          </cell>
          <cell r="C1228" t="str">
            <v>ITAITUBA</v>
          </cell>
          <cell r="D1228" t="str">
            <v>150360</v>
          </cell>
          <cell r="F1228">
            <v>2215164</v>
          </cell>
          <cell r="H1228">
            <v>220725</v>
          </cell>
        </row>
        <row r="1229">
          <cell r="A1229">
            <v>150380</v>
          </cell>
          <cell r="B1229" t="str">
            <v>PA</v>
          </cell>
          <cell r="C1229" t="str">
            <v>JACUNDÁ</v>
          </cell>
          <cell r="D1229" t="str">
            <v>150380</v>
          </cell>
          <cell r="F1229">
            <v>139500</v>
          </cell>
          <cell r="H1229">
            <v>13950</v>
          </cell>
        </row>
        <row r="1230">
          <cell r="A1230">
            <v>150400</v>
          </cell>
          <cell r="B1230" t="str">
            <v>PA</v>
          </cell>
          <cell r="C1230" t="str">
            <v>LIMOEIRO DO AJURU</v>
          </cell>
          <cell r="D1230" t="str">
            <v>150400</v>
          </cell>
          <cell r="F1230">
            <v>24147254</v>
          </cell>
          <cell r="H1230">
            <v>2448588</v>
          </cell>
        </row>
        <row r="1231">
          <cell r="A1231">
            <v>150410</v>
          </cell>
          <cell r="B1231" t="str">
            <v>PA</v>
          </cell>
          <cell r="C1231" t="str">
            <v>MAGALHÃES BARATA</v>
          </cell>
          <cell r="D1231" t="str">
            <v>150410</v>
          </cell>
          <cell r="F1231">
            <v>358980</v>
          </cell>
          <cell r="H1231">
            <v>35898</v>
          </cell>
        </row>
        <row r="1232">
          <cell r="A1232">
            <v>150420</v>
          </cell>
          <cell r="B1232" t="str">
            <v>PA</v>
          </cell>
          <cell r="C1232" t="str">
            <v>MARABÁ</v>
          </cell>
          <cell r="D1232" t="str">
            <v>150420</v>
          </cell>
          <cell r="E1232">
            <v>522773</v>
          </cell>
          <cell r="F1232">
            <v>508471530</v>
          </cell>
          <cell r="G1232">
            <v>21221</v>
          </cell>
          <cell r="H1232">
            <v>50387939</v>
          </cell>
        </row>
        <row r="1233">
          <cell r="A1233">
            <v>150440</v>
          </cell>
          <cell r="B1233" t="str">
            <v>PA</v>
          </cell>
          <cell r="C1233" t="str">
            <v>MARAPANIM</v>
          </cell>
          <cell r="D1233" t="str">
            <v>150440</v>
          </cell>
          <cell r="F1233">
            <v>4938240</v>
          </cell>
          <cell r="H1233">
            <v>493824</v>
          </cell>
        </row>
        <row r="1234">
          <cell r="A1234">
            <v>150442</v>
          </cell>
          <cell r="B1234" t="str">
            <v>PA</v>
          </cell>
          <cell r="C1234" t="str">
            <v>MARITUBA</v>
          </cell>
          <cell r="D1234" t="str">
            <v>150442</v>
          </cell>
          <cell r="E1234">
            <v>127430</v>
          </cell>
          <cell r="F1234">
            <v>28093242</v>
          </cell>
          <cell r="G1234">
            <v>5888</v>
          </cell>
          <cell r="H1234">
            <v>2789183</v>
          </cell>
        </row>
        <row r="1235">
          <cell r="A1235">
            <v>150450</v>
          </cell>
          <cell r="B1235" t="str">
            <v>PA</v>
          </cell>
          <cell r="C1235" t="str">
            <v>MELGAÇO</v>
          </cell>
          <cell r="D1235" t="str">
            <v>150450</v>
          </cell>
          <cell r="F1235">
            <v>8263800</v>
          </cell>
          <cell r="H1235">
            <v>826380</v>
          </cell>
        </row>
        <row r="1236">
          <cell r="A1236">
            <v>150495</v>
          </cell>
          <cell r="B1236" t="str">
            <v>PA</v>
          </cell>
          <cell r="C1236" t="str">
            <v>NOVA ESPERANÇA DO PIRIÁ</v>
          </cell>
          <cell r="D1236" t="str">
            <v>150495</v>
          </cell>
          <cell r="F1236">
            <v>0</v>
          </cell>
          <cell r="H1236">
            <v>0</v>
          </cell>
        </row>
        <row r="1237">
          <cell r="A1237">
            <v>150503</v>
          </cell>
          <cell r="B1237" t="str">
            <v>PA</v>
          </cell>
          <cell r="C1237" t="str">
            <v>NOVO PROGRESSO</v>
          </cell>
          <cell r="D1237" t="str">
            <v>150503</v>
          </cell>
          <cell r="E1237">
            <v>130501</v>
          </cell>
          <cell r="F1237">
            <v>27758582</v>
          </cell>
          <cell r="G1237">
            <v>7624</v>
          </cell>
          <cell r="H1237">
            <v>2570833</v>
          </cell>
        </row>
        <row r="1238">
          <cell r="A1238">
            <v>150510</v>
          </cell>
          <cell r="B1238" t="str">
            <v>PA</v>
          </cell>
          <cell r="C1238" t="str">
            <v>ÓBIDOS</v>
          </cell>
          <cell r="D1238" t="str">
            <v>150510</v>
          </cell>
          <cell r="E1238">
            <v>2460</v>
          </cell>
          <cell r="F1238">
            <v>15134297</v>
          </cell>
          <cell r="H1238">
            <v>4837650</v>
          </cell>
        </row>
        <row r="1239">
          <cell r="A1239">
            <v>150520</v>
          </cell>
          <cell r="B1239" t="str">
            <v>PA</v>
          </cell>
          <cell r="C1239" t="str">
            <v>OEIRAS DO PARÁ</v>
          </cell>
          <cell r="D1239" t="str">
            <v>150520</v>
          </cell>
          <cell r="F1239">
            <v>428260</v>
          </cell>
          <cell r="H1239">
            <v>73626</v>
          </cell>
        </row>
        <row r="1240">
          <cell r="A1240">
            <v>150540</v>
          </cell>
          <cell r="B1240" t="str">
            <v>PA</v>
          </cell>
          <cell r="C1240" t="str">
            <v>OURÉM</v>
          </cell>
          <cell r="D1240" t="str">
            <v>150540</v>
          </cell>
          <cell r="F1240">
            <v>24463950</v>
          </cell>
          <cell r="H1240">
            <v>2446395</v>
          </cell>
        </row>
        <row r="1241">
          <cell r="A1241">
            <v>150543</v>
          </cell>
          <cell r="B1241" t="str">
            <v>PA</v>
          </cell>
          <cell r="C1241" t="str">
            <v>OURILÂNDIA DO NORTE</v>
          </cell>
          <cell r="D1241" t="str">
            <v>150543</v>
          </cell>
          <cell r="F1241">
            <v>45714210</v>
          </cell>
          <cell r="H1241">
            <v>4571421</v>
          </cell>
        </row>
        <row r="1242">
          <cell r="A1242">
            <v>150548</v>
          </cell>
          <cell r="B1242" t="str">
            <v>PA</v>
          </cell>
          <cell r="C1242" t="str">
            <v>PACAJÁ</v>
          </cell>
          <cell r="D1242" t="str">
            <v>150548</v>
          </cell>
          <cell r="F1242">
            <v>763320</v>
          </cell>
          <cell r="H1242">
            <v>76332</v>
          </cell>
        </row>
        <row r="1243">
          <cell r="A1243">
            <v>150550</v>
          </cell>
          <cell r="B1243" t="str">
            <v>PA</v>
          </cell>
          <cell r="C1243" t="str">
            <v>PARAGOMINAS</v>
          </cell>
          <cell r="D1243" t="str">
            <v>150550</v>
          </cell>
          <cell r="E1243">
            <v>72632</v>
          </cell>
          <cell r="F1243">
            <v>70940267</v>
          </cell>
          <cell r="G1243">
            <v>2549</v>
          </cell>
          <cell r="H1243">
            <v>7047888</v>
          </cell>
        </row>
        <row r="1244">
          <cell r="A1244">
            <v>150553</v>
          </cell>
          <cell r="B1244" t="str">
            <v>PA</v>
          </cell>
          <cell r="C1244" t="str">
            <v>PARAUAPEBAS</v>
          </cell>
          <cell r="D1244" t="str">
            <v>150553</v>
          </cell>
          <cell r="F1244">
            <v>56192040</v>
          </cell>
          <cell r="H1244">
            <v>5619204</v>
          </cell>
        </row>
        <row r="1245">
          <cell r="A1245">
            <v>150555</v>
          </cell>
          <cell r="B1245" t="str">
            <v>PA</v>
          </cell>
          <cell r="C1245" t="str">
            <v>PAU D'ARCO</v>
          </cell>
          <cell r="D1245" t="str">
            <v>150555</v>
          </cell>
          <cell r="E1245">
            <v>40886</v>
          </cell>
          <cell r="F1245">
            <v>5925631</v>
          </cell>
          <cell r="G1245">
            <v>2048</v>
          </cell>
          <cell r="H1245">
            <v>653532</v>
          </cell>
        </row>
        <row r="1246">
          <cell r="A1246">
            <v>150563</v>
          </cell>
          <cell r="B1246" t="str">
            <v>PA</v>
          </cell>
          <cell r="C1246" t="str">
            <v>PIÇARRA</v>
          </cell>
          <cell r="D1246" t="str">
            <v>150563</v>
          </cell>
          <cell r="E1246">
            <v>4497</v>
          </cell>
          <cell r="F1246">
            <v>1986624</v>
          </cell>
          <cell r="G1246">
            <v>61</v>
          </cell>
          <cell r="H1246">
            <v>159087</v>
          </cell>
        </row>
        <row r="1247">
          <cell r="A1247">
            <v>150610</v>
          </cell>
          <cell r="B1247" t="str">
            <v>PA</v>
          </cell>
          <cell r="C1247" t="str">
            <v>PRIMAVERA</v>
          </cell>
          <cell r="D1247" t="str">
            <v>150610</v>
          </cell>
          <cell r="E1247">
            <v>4854</v>
          </cell>
          <cell r="F1247">
            <v>4132751</v>
          </cell>
          <cell r="G1247">
            <v>290</v>
          </cell>
          <cell r="H1247">
            <v>444939</v>
          </cell>
        </row>
        <row r="1248">
          <cell r="A1248">
            <v>150613</v>
          </cell>
          <cell r="B1248" t="str">
            <v>PA</v>
          </cell>
          <cell r="C1248" t="str">
            <v>REDENÇÃO</v>
          </cell>
          <cell r="D1248" t="str">
            <v>150613</v>
          </cell>
          <cell r="E1248">
            <v>126291</v>
          </cell>
          <cell r="F1248">
            <v>26427566</v>
          </cell>
          <cell r="G1248">
            <v>5660</v>
          </cell>
          <cell r="H1248">
            <v>2528592</v>
          </cell>
        </row>
        <row r="1249">
          <cell r="A1249">
            <v>150616</v>
          </cell>
          <cell r="B1249" t="str">
            <v>PA</v>
          </cell>
          <cell r="C1249" t="str">
            <v>RIO MARIA</v>
          </cell>
          <cell r="D1249" t="str">
            <v>150616</v>
          </cell>
          <cell r="E1249">
            <v>2012</v>
          </cell>
          <cell r="F1249">
            <v>20691694</v>
          </cell>
          <cell r="H1249">
            <v>2066208</v>
          </cell>
        </row>
        <row r="1250">
          <cell r="A1250">
            <v>150618</v>
          </cell>
          <cell r="B1250" t="str">
            <v>PA</v>
          </cell>
          <cell r="C1250" t="str">
            <v>RONDON DO PARÁ</v>
          </cell>
          <cell r="D1250" t="str">
            <v>150618</v>
          </cell>
          <cell r="F1250">
            <v>1541520</v>
          </cell>
          <cell r="H1250">
            <v>154152</v>
          </cell>
        </row>
        <row r="1251">
          <cell r="A1251">
            <v>150635</v>
          </cell>
          <cell r="B1251" t="str">
            <v>PA</v>
          </cell>
          <cell r="C1251" t="str">
            <v>SANTA BÁRBARA DO PARÁ</v>
          </cell>
          <cell r="D1251" t="str">
            <v>150635</v>
          </cell>
          <cell r="F1251">
            <v>2030400</v>
          </cell>
          <cell r="H1251">
            <v>203040</v>
          </cell>
        </row>
        <row r="1252">
          <cell r="A1252">
            <v>150650</v>
          </cell>
          <cell r="B1252" t="str">
            <v>PA</v>
          </cell>
          <cell r="C1252" t="str">
            <v>SANTA IZABEL DO PARÁ</v>
          </cell>
          <cell r="D1252" t="str">
            <v>150650</v>
          </cell>
          <cell r="F1252">
            <v>11715420</v>
          </cell>
          <cell r="H1252">
            <v>1171542</v>
          </cell>
        </row>
        <row r="1253">
          <cell r="A1253">
            <v>150655</v>
          </cell>
          <cell r="B1253" t="str">
            <v>PA</v>
          </cell>
          <cell r="C1253" t="str">
            <v>SANTA LUZIA DO PARÁ</v>
          </cell>
          <cell r="D1253" t="str">
            <v>150655</v>
          </cell>
          <cell r="F1253">
            <v>1024050</v>
          </cell>
          <cell r="H1253">
            <v>102405</v>
          </cell>
        </row>
        <row r="1254">
          <cell r="A1254">
            <v>150658</v>
          </cell>
          <cell r="B1254" t="str">
            <v>PA</v>
          </cell>
          <cell r="C1254" t="str">
            <v>SANTA MARIA DAS BARREIRAS</v>
          </cell>
          <cell r="D1254" t="str">
            <v>150658</v>
          </cell>
          <cell r="E1254">
            <v>111</v>
          </cell>
          <cell r="F1254">
            <v>7186495</v>
          </cell>
          <cell r="H1254">
            <v>816294</v>
          </cell>
        </row>
        <row r="1255">
          <cell r="A1255">
            <v>150670</v>
          </cell>
          <cell r="B1255" t="str">
            <v>PA</v>
          </cell>
          <cell r="C1255" t="str">
            <v>SANTANA DO ARAGUAIA</v>
          </cell>
          <cell r="D1255" t="str">
            <v>150670</v>
          </cell>
          <cell r="E1255">
            <v>106777</v>
          </cell>
          <cell r="F1255">
            <v>65573485</v>
          </cell>
          <cell r="G1255">
            <v>6045</v>
          </cell>
          <cell r="H1255">
            <v>6509589</v>
          </cell>
        </row>
        <row r="1256">
          <cell r="A1256">
            <v>150680</v>
          </cell>
          <cell r="B1256" t="str">
            <v>PA</v>
          </cell>
          <cell r="C1256" t="str">
            <v>SANTARÉM</v>
          </cell>
          <cell r="D1256" t="str">
            <v>150680</v>
          </cell>
          <cell r="F1256">
            <v>571267743</v>
          </cell>
          <cell r="H1256">
            <v>56920107</v>
          </cell>
        </row>
        <row r="1257">
          <cell r="A1257">
            <v>150690</v>
          </cell>
          <cell r="B1257" t="str">
            <v>PA</v>
          </cell>
          <cell r="C1257" t="str">
            <v>SANTARÉM NOVO</v>
          </cell>
          <cell r="D1257" t="str">
            <v>150690</v>
          </cell>
          <cell r="F1257">
            <v>7700070</v>
          </cell>
          <cell r="H1257">
            <v>770007</v>
          </cell>
        </row>
        <row r="1258">
          <cell r="A1258">
            <v>150715</v>
          </cell>
          <cell r="B1258" t="str">
            <v>PA</v>
          </cell>
          <cell r="C1258" t="str">
            <v>SÃO DOMINGOS DO ARAGUAIA</v>
          </cell>
          <cell r="D1258" t="str">
            <v>150715</v>
          </cell>
          <cell r="F1258">
            <v>6887340</v>
          </cell>
          <cell r="H1258">
            <v>688734</v>
          </cell>
        </row>
        <row r="1259">
          <cell r="A1259">
            <v>150720</v>
          </cell>
          <cell r="B1259" t="str">
            <v>PA</v>
          </cell>
          <cell r="C1259" t="str">
            <v>SÃO DOMINGOS DO CAPIM</v>
          </cell>
          <cell r="D1259" t="str">
            <v>150720</v>
          </cell>
          <cell r="F1259">
            <v>9408274</v>
          </cell>
          <cell r="H1259">
            <v>900045</v>
          </cell>
        </row>
        <row r="1260">
          <cell r="A1260">
            <v>150730</v>
          </cell>
          <cell r="B1260" t="str">
            <v>PA</v>
          </cell>
          <cell r="C1260" t="str">
            <v>SÃO FÉLIX DO XINGU</v>
          </cell>
          <cell r="D1260" t="str">
            <v>150730</v>
          </cell>
          <cell r="F1260">
            <v>11524050</v>
          </cell>
          <cell r="H1260">
            <v>1152405</v>
          </cell>
        </row>
        <row r="1261">
          <cell r="A1261">
            <v>150740</v>
          </cell>
          <cell r="B1261" t="str">
            <v>PA</v>
          </cell>
          <cell r="C1261" t="str">
            <v>SÃO FRANCISCO DO PARÁ</v>
          </cell>
          <cell r="D1261" t="str">
            <v>150740</v>
          </cell>
          <cell r="E1261">
            <v>74</v>
          </cell>
          <cell r="F1261">
            <v>1082688</v>
          </cell>
          <cell r="H1261">
            <v>108405</v>
          </cell>
        </row>
        <row r="1262">
          <cell r="A1262">
            <v>150745</v>
          </cell>
          <cell r="B1262" t="str">
            <v>PA</v>
          </cell>
          <cell r="C1262" t="str">
            <v>SÃO GERALDO DO ARAGUAIA</v>
          </cell>
          <cell r="D1262" t="str">
            <v>150745</v>
          </cell>
          <cell r="E1262">
            <v>14202</v>
          </cell>
          <cell r="F1262">
            <v>4675675</v>
          </cell>
          <cell r="G1262">
            <v>564</v>
          </cell>
          <cell r="H1262">
            <v>422241</v>
          </cell>
        </row>
        <row r="1263">
          <cell r="A1263">
            <v>150746</v>
          </cell>
          <cell r="B1263" t="str">
            <v>PA</v>
          </cell>
          <cell r="C1263" t="str">
            <v>SÃO JOÃO DA PONTA</v>
          </cell>
          <cell r="D1263" t="str">
            <v>150746</v>
          </cell>
          <cell r="F1263">
            <v>235984</v>
          </cell>
          <cell r="H1263">
            <v>23592</v>
          </cell>
        </row>
        <row r="1264">
          <cell r="A1264">
            <v>150770</v>
          </cell>
          <cell r="B1264" t="str">
            <v>PA</v>
          </cell>
          <cell r="C1264" t="str">
            <v>SÃO SEBASTIÃO DA BOA VISTA</v>
          </cell>
          <cell r="D1264" t="str">
            <v>150770</v>
          </cell>
          <cell r="E1264">
            <v>12046</v>
          </cell>
          <cell r="F1264">
            <v>46779584</v>
          </cell>
          <cell r="G1264">
            <v>626</v>
          </cell>
          <cell r="H1264">
            <v>4497456</v>
          </cell>
        </row>
        <row r="1265">
          <cell r="A1265">
            <v>150775</v>
          </cell>
          <cell r="B1265" t="str">
            <v>PA</v>
          </cell>
          <cell r="C1265" t="str">
            <v>SAPUCAIA</v>
          </cell>
          <cell r="D1265" t="str">
            <v>150775</v>
          </cell>
          <cell r="E1265">
            <v>1896</v>
          </cell>
          <cell r="F1265">
            <v>1522109</v>
          </cell>
          <cell r="G1265">
            <v>74</v>
          </cell>
          <cell r="H1265">
            <v>150471</v>
          </cell>
        </row>
        <row r="1266">
          <cell r="A1266">
            <v>150780</v>
          </cell>
          <cell r="B1266" t="str">
            <v>PA</v>
          </cell>
          <cell r="C1266" t="str">
            <v>SENADOR JOSÉ PORFÍRIO</v>
          </cell>
          <cell r="D1266" t="str">
            <v>150780</v>
          </cell>
          <cell r="F1266">
            <v>2121120</v>
          </cell>
          <cell r="H1266">
            <v>212112</v>
          </cell>
        </row>
        <row r="1267">
          <cell r="A1267">
            <v>150790</v>
          </cell>
          <cell r="B1267" t="str">
            <v>PA</v>
          </cell>
          <cell r="C1267" t="str">
            <v>SOURE</v>
          </cell>
          <cell r="D1267" t="str">
            <v>150790</v>
          </cell>
          <cell r="F1267">
            <v>7896810</v>
          </cell>
          <cell r="H1267">
            <v>789681</v>
          </cell>
        </row>
        <row r="1268">
          <cell r="A1268">
            <v>150795</v>
          </cell>
          <cell r="B1268" t="str">
            <v>PA</v>
          </cell>
          <cell r="C1268" t="str">
            <v>TAILÂNDIA</v>
          </cell>
          <cell r="D1268" t="str">
            <v>150795</v>
          </cell>
          <cell r="E1268">
            <v>407097</v>
          </cell>
          <cell r="F1268">
            <v>12628701</v>
          </cell>
          <cell r="G1268">
            <v>27794</v>
          </cell>
          <cell r="H1268">
            <v>1117429</v>
          </cell>
        </row>
        <row r="1269">
          <cell r="A1269">
            <v>150796</v>
          </cell>
          <cell r="B1269" t="str">
            <v>PA</v>
          </cell>
          <cell r="C1269" t="str">
            <v>TERRA ALTA</v>
          </cell>
          <cell r="D1269" t="str">
            <v>150796</v>
          </cell>
          <cell r="F1269">
            <v>2608800</v>
          </cell>
          <cell r="H1269">
            <v>260880</v>
          </cell>
        </row>
        <row r="1270">
          <cell r="A1270">
            <v>150803</v>
          </cell>
          <cell r="B1270" t="str">
            <v>PA</v>
          </cell>
          <cell r="C1270" t="str">
            <v>TRACUATEUA</v>
          </cell>
          <cell r="D1270" t="str">
            <v>150803</v>
          </cell>
          <cell r="F1270">
            <v>3703620</v>
          </cell>
          <cell r="H1270">
            <v>370362</v>
          </cell>
        </row>
        <row r="1271">
          <cell r="A1271">
            <v>150808</v>
          </cell>
          <cell r="B1271" t="str">
            <v>PA</v>
          </cell>
          <cell r="C1271" t="str">
            <v>TUCUMÃ</v>
          </cell>
          <cell r="D1271" t="str">
            <v>150808</v>
          </cell>
          <cell r="F1271">
            <v>54125340</v>
          </cell>
          <cell r="H1271">
            <v>5412534</v>
          </cell>
        </row>
        <row r="1272">
          <cell r="A1272">
            <v>150812</v>
          </cell>
          <cell r="B1272" t="str">
            <v>PA</v>
          </cell>
          <cell r="C1272" t="str">
            <v>ULIANÓPOLIS</v>
          </cell>
          <cell r="D1272" t="str">
            <v>150812</v>
          </cell>
          <cell r="F1272">
            <v>22750999</v>
          </cell>
          <cell r="H1272">
            <v>2463861</v>
          </cell>
        </row>
        <row r="1273">
          <cell r="A1273">
            <v>150815</v>
          </cell>
          <cell r="B1273" t="str">
            <v>PA</v>
          </cell>
          <cell r="C1273" t="str">
            <v>URUARÁ</v>
          </cell>
          <cell r="D1273" t="str">
            <v>150815</v>
          </cell>
          <cell r="E1273">
            <v>653</v>
          </cell>
          <cell r="F1273">
            <v>1584155</v>
          </cell>
          <cell r="H1273">
            <v>158058</v>
          </cell>
        </row>
        <row r="1274">
          <cell r="A1274">
            <v>150830</v>
          </cell>
          <cell r="B1274" t="str">
            <v>PA</v>
          </cell>
          <cell r="C1274" t="str">
            <v>VISEU</v>
          </cell>
          <cell r="D1274" t="str">
            <v>150830</v>
          </cell>
          <cell r="F1274">
            <v>8316150</v>
          </cell>
          <cell r="H1274">
            <v>831615</v>
          </cell>
        </row>
        <row r="1275">
          <cell r="A1275">
            <v>150835</v>
          </cell>
          <cell r="B1275" t="str">
            <v>PA</v>
          </cell>
          <cell r="C1275" t="str">
            <v>VITÓRIA DO XINGU</v>
          </cell>
          <cell r="D1275" t="str">
            <v>150835</v>
          </cell>
          <cell r="F1275">
            <v>34285002</v>
          </cell>
          <cell r="H1275">
            <v>3380461</v>
          </cell>
        </row>
        <row r="1276">
          <cell r="A1276">
            <v>150840</v>
          </cell>
          <cell r="B1276" t="str">
            <v>PA</v>
          </cell>
          <cell r="C1276" t="str">
            <v>XINGUARA</v>
          </cell>
          <cell r="D1276" t="str">
            <v>150840</v>
          </cell>
          <cell r="E1276">
            <v>166351</v>
          </cell>
          <cell r="F1276">
            <v>36591747</v>
          </cell>
          <cell r="G1276">
            <v>9469</v>
          </cell>
          <cell r="H1276">
            <v>3445386</v>
          </cell>
        </row>
        <row r="1277">
          <cell r="A1277">
            <v>250010</v>
          </cell>
          <cell r="B1277" t="str">
            <v>PB</v>
          </cell>
          <cell r="C1277" t="str">
            <v>ÁGUA BRANCA</v>
          </cell>
          <cell r="D1277" t="str">
            <v>250010</v>
          </cell>
          <cell r="E1277">
            <v>35157</v>
          </cell>
          <cell r="F1277">
            <v>5641179</v>
          </cell>
          <cell r="G1277">
            <v>2726</v>
          </cell>
          <cell r="H1277">
            <v>496419</v>
          </cell>
        </row>
        <row r="1278">
          <cell r="A1278">
            <v>250020</v>
          </cell>
          <cell r="B1278" t="str">
            <v>PB</v>
          </cell>
          <cell r="C1278" t="str">
            <v>AGUIAR</v>
          </cell>
          <cell r="D1278" t="str">
            <v>250020</v>
          </cell>
          <cell r="E1278">
            <v>6494</v>
          </cell>
          <cell r="F1278">
            <v>776494</v>
          </cell>
          <cell r="G1278">
            <v>3763</v>
          </cell>
          <cell r="H1278">
            <v>67156</v>
          </cell>
        </row>
        <row r="1279">
          <cell r="A1279">
            <v>250040</v>
          </cell>
          <cell r="B1279" t="str">
            <v>PB</v>
          </cell>
          <cell r="C1279" t="str">
            <v>ALAGOA NOVA</v>
          </cell>
          <cell r="D1279" t="str">
            <v>250040</v>
          </cell>
          <cell r="E1279">
            <v>67502</v>
          </cell>
          <cell r="F1279">
            <v>61857455</v>
          </cell>
          <cell r="G1279">
            <v>4865</v>
          </cell>
          <cell r="H1279">
            <v>6208917</v>
          </cell>
        </row>
        <row r="1280">
          <cell r="A1280">
            <v>250050</v>
          </cell>
          <cell r="B1280" t="str">
            <v>PB</v>
          </cell>
          <cell r="C1280" t="str">
            <v>ALAGOINHA</v>
          </cell>
          <cell r="D1280" t="str">
            <v>250050</v>
          </cell>
          <cell r="E1280">
            <v>131150</v>
          </cell>
          <cell r="F1280">
            <v>8575321</v>
          </cell>
          <cell r="G1280">
            <v>2829</v>
          </cell>
          <cell r="H1280">
            <v>673383</v>
          </cell>
        </row>
        <row r="1281">
          <cell r="A1281">
            <v>250053</v>
          </cell>
          <cell r="B1281" t="str">
            <v>PB</v>
          </cell>
          <cell r="C1281" t="str">
            <v>ALCANTIL</v>
          </cell>
          <cell r="D1281" t="str">
            <v>250053</v>
          </cell>
          <cell r="E1281">
            <v>36354</v>
          </cell>
          <cell r="F1281">
            <v>11568425</v>
          </cell>
          <cell r="G1281">
            <v>2823</v>
          </cell>
          <cell r="H1281">
            <v>1212347</v>
          </cell>
        </row>
        <row r="1282">
          <cell r="A1282">
            <v>250057</v>
          </cell>
          <cell r="B1282" t="str">
            <v>PB</v>
          </cell>
          <cell r="C1282" t="str">
            <v>ALGODÃO DE JANDAÍRA</v>
          </cell>
          <cell r="D1282" t="str">
            <v>250057</v>
          </cell>
          <cell r="E1282">
            <v>2328</v>
          </cell>
          <cell r="F1282">
            <v>2032207</v>
          </cell>
          <cell r="H1282">
            <v>204528</v>
          </cell>
        </row>
        <row r="1283">
          <cell r="A1283">
            <v>250060</v>
          </cell>
          <cell r="B1283" t="str">
            <v>PB</v>
          </cell>
          <cell r="C1283" t="str">
            <v>ALHANDRA</v>
          </cell>
          <cell r="D1283" t="str">
            <v>250060</v>
          </cell>
          <cell r="E1283">
            <v>38025</v>
          </cell>
          <cell r="F1283">
            <v>10115912</v>
          </cell>
          <cell r="H1283">
            <v>1313868</v>
          </cell>
        </row>
        <row r="1284">
          <cell r="A1284">
            <v>250073</v>
          </cell>
          <cell r="B1284" t="str">
            <v>PB</v>
          </cell>
          <cell r="C1284" t="str">
            <v>AMPARO</v>
          </cell>
          <cell r="D1284" t="str">
            <v>250073</v>
          </cell>
          <cell r="E1284">
            <v>5828</v>
          </cell>
          <cell r="F1284">
            <v>1264679</v>
          </cell>
          <cell r="H1284">
            <v>115419</v>
          </cell>
        </row>
        <row r="1285">
          <cell r="A1285">
            <v>250077</v>
          </cell>
          <cell r="B1285" t="str">
            <v>PB</v>
          </cell>
          <cell r="C1285" t="str">
            <v>APARECIDA</v>
          </cell>
          <cell r="D1285" t="str">
            <v>250077</v>
          </cell>
          <cell r="E1285">
            <v>41503</v>
          </cell>
          <cell r="F1285">
            <v>3581713</v>
          </cell>
          <cell r="G1285">
            <v>1457</v>
          </cell>
          <cell r="H1285">
            <v>395874</v>
          </cell>
        </row>
        <row r="1286">
          <cell r="A1286">
            <v>250080</v>
          </cell>
          <cell r="B1286" t="str">
            <v>PB</v>
          </cell>
          <cell r="C1286" t="str">
            <v>ARAÇAGI</v>
          </cell>
          <cell r="D1286" t="str">
            <v>250080</v>
          </cell>
          <cell r="E1286">
            <v>7663</v>
          </cell>
          <cell r="F1286">
            <v>774881</v>
          </cell>
          <cell r="G1286">
            <v>287</v>
          </cell>
          <cell r="H1286">
            <v>74271</v>
          </cell>
        </row>
        <row r="1287">
          <cell r="A1287">
            <v>250100</v>
          </cell>
          <cell r="B1287" t="str">
            <v>PB</v>
          </cell>
          <cell r="C1287" t="str">
            <v>ARARUNA</v>
          </cell>
          <cell r="D1287" t="str">
            <v>250100</v>
          </cell>
          <cell r="E1287">
            <v>39085</v>
          </cell>
          <cell r="F1287">
            <v>5050819</v>
          </cell>
          <cell r="G1287">
            <v>138</v>
          </cell>
          <cell r="H1287">
            <v>502170</v>
          </cell>
        </row>
        <row r="1288">
          <cell r="A1288">
            <v>250110</v>
          </cell>
          <cell r="B1288" t="str">
            <v>PB</v>
          </cell>
          <cell r="C1288" t="str">
            <v>AREIA</v>
          </cell>
          <cell r="D1288" t="str">
            <v>250110</v>
          </cell>
          <cell r="E1288">
            <v>307043</v>
          </cell>
          <cell r="F1288">
            <v>110220608</v>
          </cell>
          <cell r="G1288">
            <v>17339</v>
          </cell>
          <cell r="H1288">
            <v>11939808</v>
          </cell>
        </row>
        <row r="1289">
          <cell r="A1289">
            <v>250115</v>
          </cell>
          <cell r="B1289" t="str">
            <v>PB</v>
          </cell>
          <cell r="C1289" t="str">
            <v>AREIA DE BARAÚNAS</v>
          </cell>
          <cell r="D1289" t="str">
            <v>250115</v>
          </cell>
          <cell r="E1289">
            <v>19557</v>
          </cell>
          <cell r="F1289">
            <v>2868084</v>
          </cell>
          <cell r="H1289">
            <v>313608</v>
          </cell>
        </row>
        <row r="1290">
          <cell r="A1290">
            <v>250120</v>
          </cell>
          <cell r="B1290" t="str">
            <v>PB</v>
          </cell>
          <cell r="C1290" t="str">
            <v>AREIAL</v>
          </cell>
          <cell r="D1290" t="str">
            <v>250120</v>
          </cell>
          <cell r="E1290">
            <v>97016</v>
          </cell>
          <cell r="F1290">
            <v>6797050</v>
          </cell>
          <cell r="G1290">
            <v>5830</v>
          </cell>
          <cell r="H1290">
            <v>848601</v>
          </cell>
        </row>
        <row r="1291">
          <cell r="A1291">
            <v>250135</v>
          </cell>
          <cell r="B1291" t="str">
            <v>PB</v>
          </cell>
          <cell r="C1291" t="str">
            <v>ASSUNÇÃO</v>
          </cell>
          <cell r="D1291" t="str">
            <v>250135</v>
          </cell>
          <cell r="E1291">
            <v>31994</v>
          </cell>
          <cell r="F1291">
            <v>7789887</v>
          </cell>
          <cell r="G1291">
            <v>492</v>
          </cell>
          <cell r="H1291">
            <v>783519</v>
          </cell>
        </row>
        <row r="1292">
          <cell r="A1292">
            <v>250140</v>
          </cell>
          <cell r="B1292" t="str">
            <v>PB</v>
          </cell>
          <cell r="C1292" t="str">
            <v>BAÍA DA TRAIÇÃO</v>
          </cell>
          <cell r="D1292" t="str">
            <v>250140</v>
          </cell>
          <cell r="F1292">
            <v>405630</v>
          </cell>
          <cell r="H1292">
            <v>40563</v>
          </cell>
        </row>
        <row r="1293">
          <cell r="A1293">
            <v>250153</v>
          </cell>
          <cell r="B1293" t="str">
            <v>PB</v>
          </cell>
          <cell r="C1293" t="str">
            <v>BARAÚNA</v>
          </cell>
          <cell r="D1293" t="str">
            <v>250153</v>
          </cell>
          <cell r="E1293">
            <v>6259</v>
          </cell>
          <cell r="F1293">
            <v>3265935</v>
          </cell>
          <cell r="H1293">
            <v>338133</v>
          </cell>
        </row>
        <row r="1294">
          <cell r="A1294">
            <v>250160</v>
          </cell>
          <cell r="B1294" t="str">
            <v>PB</v>
          </cell>
          <cell r="C1294" t="str">
            <v>BARRA DE SANTA ROSA</v>
          </cell>
          <cell r="D1294" t="str">
            <v>250160</v>
          </cell>
          <cell r="F1294">
            <v>2555460</v>
          </cell>
          <cell r="H1294">
            <v>255546</v>
          </cell>
        </row>
        <row r="1295">
          <cell r="A1295">
            <v>250157</v>
          </cell>
          <cell r="B1295" t="str">
            <v>PB</v>
          </cell>
          <cell r="C1295" t="str">
            <v>BARRA DE SANTANA</v>
          </cell>
          <cell r="D1295" t="str">
            <v>250157</v>
          </cell>
          <cell r="E1295">
            <v>13113</v>
          </cell>
          <cell r="F1295">
            <v>40143486</v>
          </cell>
          <cell r="H1295">
            <v>4235526</v>
          </cell>
        </row>
        <row r="1296">
          <cell r="A1296">
            <v>250170</v>
          </cell>
          <cell r="B1296" t="str">
            <v>PB</v>
          </cell>
          <cell r="C1296" t="str">
            <v>BARRA DE SÃO MIGUEL</v>
          </cell>
          <cell r="D1296" t="str">
            <v>250170</v>
          </cell>
          <cell r="E1296">
            <v>57373</v>
          </cell>
          <cell r="F1296">
            <v>9644749</v>
          </cell>
          <cell r="G1296">
            <v>1397</v>
          </cell>
          <cell r="H1296">
            <v>944355</v>
          </cell>
        </row>
        <row r="1297">
          <cell r="A1297">
            <v>250180</v>
          </cell>
          <cell r="B1297" t="str">
            <v>PB</v>
          </cell>
          <cell r="C1297" t="str">
            <v>BAYEUX</v>
          </cell>
          <cell r="D1297" t="str">
            <v>250180</v>
          </cell>
          <cell r="F1297">
            <v>112538400</v>
          </cell>
          <cell r="H1297">
            <v>11253840</v>
          </cell>
        </row>
        <row r="1298">
          <cell r="A1298">
            <v>250190</v>
          </cell>
          <cell r="B1298" t="str">
            <v>PB</v>
          </cell>
          <cell r="C1298" t="str">
            <v>BELÉM</v>
          </cell>
          <cell r="D1298" t="str">
            <v>250190</v>
          </cell>
          <cell r="E1298">
            <v>189324</v>
          </cell>
          <cell r="F1298">
            <v>20821585</v>
          </cell>
          <cell r="G1298">
            <v>9532</v>
          </cell>
          <cell r="H1298">
            <v>1534293</v>
          </cell>
        </row>
        <row r="1299">
          <cell r="A1299">
            <v>250200</v>
          </cell>
          <cell r="B1299" t="str">
            <v>PB</v>
          </cell>
          <cell r="C1299" t="str">
            <v>BELÉM DO BREJO DO CRUZ</v>
          </cell>
          <cell r="D1299" t="str">
            <v>250200</v>
          </cell>
          <cell r="F1299">
            <v>3217770</v>
          </cell>
          <cell r="H1299">
            <v>321777</v>
          </cell>
        </row>
        <row r="1300">
          <cell r="A1300">
            <v>250205</v>
          </cell>
          <cell r="B1300" t="str">
            <v>PB</v>
          </cell>
          <cell r="C1300" t="str">
            <v>BERNARDINO BATISTA</v>
          </cell>
          <cell r="D1300" t="str">
            <v>250205</v>
          </cell>
          <cell r="E1300">
            <v>1017</v>
          </cell>
          <cell r="F1300">
            <v>3402647</v>
          </cell>
          <cell r="H1300">
            <v>338931</v>
          </cell>
        </row>
        <row r="1301">
          <cell r="A1301">
            <v>250210</v>
          </cell>
          <cell r="B1301" t="str">
            <v>PB</v>
          </cell>
          <cell r="C1301" t="str">
            <v>BOA VENTURA</v>
          </cell>
          <cell r="D1301" t="str">
            <v>250210</v>
          </cell>
          <cell r="E1301">
            <v>7832</v>
          </cell>
          <cell r="F1301">
            <v>834516</v>
          </cell>
          <cell r="H1301">
            <v>65520</v>
          </cell>
        </row>
        <row r="1302">
          <cell r="A1302">
            <v>250215</v>
          </cell>
          <cell r="B1302" t="str">
            <v>PB</v>
          </cell>
          <cell r="C1302" t="str">
            <v>BOA VISTA</v>
          </cell>
          <cell r="D1302" t="str">
            <v>250215</v>
          </cell>
          <cell r="E1302">
            <v>86048</v>
          </cell>
          <cell r="F1302">
            <v>12605360</v>
          </cell>
          <cell r="G1302">
            <v>9346</v>
          </cell>
          <cell r="H1302">
            <v>1361859</v>
          </cell>
        </row>
        <row r="1303">
          <cell r="A1303">
            <v>250220</v>
          </cell>
          <cell r="B1303" t="str">
            <v>PB</v>
          </cell>
          <cell r="C1303" t="str">
            <v>BOM JESUS</v>
          </cell>
          <cell r="D1303" t="str">
            <v>250220</v>
          </cell>
          <cell r="E1303">
            <v>1131</v>
          </cell>
          <cell r="F1303">
            <v>1262007</v>
          </cell>
          <cell r="H1303">
            <v>124425</v>
          </cell>
        </row>
        <row r="1304">
          <cell r="A1304">
            <v>250230</v>
          </cell>
          <cell r="B1304" t="str">
            <v>PB</v>
          </cell>
          <cell r="C1304" t="str">
            <v>BOM SUCESSO</v>
          </cell>
          <cell r="D1304" t="str">
            <v>250230</v>
          </cell>
          <cell r="E1304">
            <v>858</v>
          </cell>
          <cell r="F1304">
            <v>572472</v>
          </cell>
          <cell r="H1304">
            <v>77736</v>
          </cell>
        </row>
        <row r="1305">
          <cell r="A1305">
            <v>250240</v>
          </cell>
          <cell r="B1305" t="str">
            <v>PB</v>
          </cell>
          <cell r="C1305" t="str">
            <v>BONITO DE SANTA FÉ</v>
          </cell>
          <cell r="D1305" t="str">
            <v>250240</v>
          </cell>
          <cell r="F1305">
            <v>6895920</v>
          </cell>
          <cell r="H1305">
            <v>689592</v>
          </cell>
        </row>
        <row r="1306">
          <cell r="A1306">
            <v>250250</v>
          </cell>
          <cell r="B1306" t="str">
            <v>PB</v>
          </cell>
          <cell r="C1306" t="str">
            <v>BOQUEIRÃO</v>
          </cell>
          <cell r="D1306" t="str">
            <v>250250</v>
          </cell>
          <cell r="E1306">
            <v>4525</v>
          </cell>
          <cell r="F1306">
            <v>5568812</v>
          </cell>
          <cell r="H1306">
            <v>550281</v>
          </cell>
        </row>
        <row r="1307">
          <cell r="A1307">
            <v>250270</v>
          </cell>
          <cell r="B1307" t="str">
            <v>PB</v>
          </cell>
          <cell r="C1307" t="str">
            <v>BORBOREMA</v>
          </cell>
          <cell r="D1307" t="str">
            <v>250270</v>
          </cell>
          <cell r="F1307">
            <v>14965380</v>
          </cell>
          <cell r="H1307">
            <v>1496538</v>
          </cell>
        </row>
        <row r="1308">
          <cell r="A1308">
            <v>250280</v>
          </cell>
          <cell r="B1308" t="str">
            <v>PB</v>
          </cell>
          <cell r="C1308" t="str">
            <v>BREJO DO CRUZ</v>
          </cell>
          <cell r="D1308" t="str">
            <v>250280</v>
          </cell>
          <cell r="E1308">
            <v>92801</v>
          </cell>
          <cell r="F1308">
            <v>13077543</v>
          </cell>
          <cell r="G1308">
            <v>661</v>
          </cell>
          <cell r="H1308">
            <v>1343484</v>
          </cell>
        </row>
        <row r="1309">
          <cell r="A1309">
            <v>250290</v>
          </cell>
          <cell r="B1309" t="str">
            <v>PB</v>
          </cell>
          <cell r="C1309" t="str">
            <v>BREJO DOS SANTOS</v>
          </cell>
          <cell r="D1309" t="str">
            <v>250290</v>
          </cell>
          <cell r="F1309">
            <v>196200</v>
          </cell>
          <cell r="H1309">
            <v>19620</v>
          </cell>
        </row>
        <row r="1310">
          <cell r="A1310">
            <v>250310</v>
          </cell>
          <cell r="B1310" t="str">
            <v>PB</v>
          </cell>
          <cell r="C1310" t="str">
            <v>CABACEIRAS</v>
          </cell>
          <cell r="D1310" t="str">
            <v>250310</v>
          </cell>
          <cell r="E1310">
            <v>38838</v>
          </cell>
          <cell r="F1310">
            <v>7163795</v>
          </cell>
          <cell r="H1310">
            <v>611877</v>
          </cell>
        </row>
        <row r="1311">
          <cell r="A1311">
            <v>250320</v>
          </cell>
          <cell r="B1311" t="str">
            <v>PB</v>
          </cell>
          <cell r="C1311" t="str">
            <v>CABEDELO</v>
          </cell>
          <cell r="D1311" t="str">
            <v>250320</v>
          </cell>
          <cell r="F1311">
            <v>42224820</v>
          </cell>
          <cell r="H1311">
            <v>4222482</v>
          </cell>
        </row>
        <row r="1312">
          <cell r="A1312">
            <v>250330</v>
          </cell>
          <cell r="B1312" t="str">
            <v>PB</v>
          </cell>
          <cell r="C1312" t="str">
            <v>CACHOEIRA DOS ÍNDIOS</v>
          </cell>
          <cell r="D1312" t="str">
            <v>250330</v>
          </cell>
          <cell r="E1312">
            <v>42353</v>
          </cell>
          <cell r="F1312">
            <v>3835165</v>
          </cell>
          <cell r="G1312">
            <v>3301</v>
          </cell>
          <cell r="H1312">
            <v>402494</v>
          </cell>
        </row>
        <row r="1313">
          <cell r="A1313">
            <v>250340</v>
          </cell>
          <cell r="B1313" t="str">
            <v>PB</v>
          </cell>
          <cell r="C1313" t="str">
            <v>CACIMBA DE AREIA</v>
          </cell>
          <cell r="D1313" t="str">
            <v>250340</v>
          </cell>
          <cell r="E1313">
            <v>891</v>
          </cell>
          <cell r="F1313">
            <v>1829366</v>
          </cell>
          <cell r="G1313">
            <v>182</v>
          </cell>
          <cell r="H1313">
            <v>180876</v>
          </cell>
        </row>
        <row r="1314">
          <cell r="A1314">
            <v>250350</v>
          </cell>
          <cell r="B1314" t="str">
            <v>PB</v>
          </cell>
          <cell r="C1314" t="str">
            <v>CACIMBA DE DENTRO</v>
          </cell>
          <cell r="D1314" t="str">
            <v>250350</v>
          </cell>
          <cell r="E1314">
            <v>35726</v>
          </cell>
          <cell r="F1314">
            <v>3915331</v>
          </cell>
          <cell r="G1314">
            <v>388</v>
          </cell>
          <cell r="H1314">
            <v>337788</v>
          </cell>
        </row>
        <row r="1315">
          <cell r="A1315">
            <v>250355</v>
          </cell>
          <cell r="B1315" t="str">
            <v>PB</v>
          </cell>
          <cell r="C1315" t="str">
            <v>CACIMBAS</v>
          </cell>
          <cell r="D1315" t="str">
            <v>250355</v>
          </cell>
          <cell r="E1315">
            <v>44627</v>
          </cell>
          <cell r="F1315">
            <v>7731243</v>
          </cell>
          <cell r="G1315">
            <v>1116</v>
          </cell>
          <cell r="H1315">
            <v>838062</v>
          </cell>
        </row>
        <row r="1316">
          <cell r="A1316">
            <v>250360</v>
          </cell>
          <cell r="B1316" t="str">
            <v>PB</v>
          </cell>
          <cell r="C1316" t="str">
            <v>CAIÇARA</v>
          </cell>
          <cell r="D1316" t="str">
            <v>250360</v>
          </cell>
          <cell r="E1316">
            <v>86379</v>
          </cell>
          <cell r="F1316">
            <v>12405544</v>
          </cell>
          <cell r="G1316">
            <v>4472</v>
          </cell>
          <cell r="H1316">
            <v>367539</v>
          </cell>
        </row>
        <row r="1317">
          <cell r="A1317">
            <v>250370</v>
          </cell>
          <cell r="B1317" t="str">
            <v>PB</v>
          </cell>
          <cell r="C1317" t="str">
            <v>CAJAZEIRAS</v>
          </cell>
          <cell r="D1317" t="str">
            <v>250370</v>
          </cell>
          <cell r="E1317">
            <v>40279</v>
          </cell>
          <cell r="F1317">
            <v>22209898</v>
          </cell>
          <cell r="G1317">
            <v>1694</v>
          </cell>
          <cell r="H1317">
            <v>2157381</v>
          </cell>
        </row>
        <row r="1318">
          <cell r="A1318">
            <v>250375</v>
          </cell>
          <cell r="B1318" t="str">
            <v>PB</v>
          </cell>
          <cell r="C1318" t="str">
            <v>CAJAZEIRINHAS</v>
          </cell>
          <cell r="D1318" t="str">
            <v>250375</v>
          </cell>
          <cell r="E1318">
            <v>6742</v>
          </cell>
          <cell r="F1318">
            <v>2342058</v>
          </cell>
          <cell r="H1318">
            <v>219864</v>
          </cell>
        </row>
        <row r="1319">
          <cell r="A1319">
            <v>250390</v>
          </cell>
          <cell r="B1319" t="str">
            <v>PB</v>
          </cell>
          <cell r="C1319" t="str">
            <v>CAMALAÚ</v>
          </cell>
          <cell r="D1319" t="str">
            <v>250390</v>
          </cell>
          <cell r="E1319">
            <v>25990</v>
          </cell>
          <cell r="F1319">
            <v>2179284</v>
          </cell>
          <cell r="G1319">
            <v>1094</v>
          </cell>
          <cell r="H1319">
            <v>180666</v>
          </cell>
        </row>
        <row r="1320">
          <cell r="A1320">
            <v>250400</v>
          </cell>
          <cell r="B1320" t="str">
            <v>PB</v>
          </cell>
          <cell r="C1320" t="str">
            <v>CAMPINA GRANDE</v>
          </cell>
          <cell r="D1320" t="str">
            <v>250400</v>
          </cell>
          <cell r="F1320">
            <v>21401250</v>
          </cell>
          <cell r="H1320">
            <v>2140125</v>
          </cell>
        </row>
        <row r="1321">
          <cell r="A1321">
            <v>250403</v>
          </cell>
          <cell r="B1321" t="str">
            <v>PB</v>
          </cell>
          <cell r="C1321" t="str">
            <v>CAPIM</v>
          </cell>
          <cell r="D1321" t="str">
            <v>250403</v>
          </cell>
          <cell r="E1321">
            <v>16</v>
          </cell>
          <cell r="F1321">
            <v>2743214</v>
          </cell>
          <cell r="H1321">
            <v>274275</v>
          </cell>
        </row>
        <row r="1322">
          <cell r="A1322">
            <v>250407</v>
          </cell>
          <cell r="B1322" t="str">
            <v>PB</v>
          </cell>
          <cell r="C1322" t="str">
            <v>CARAÚBAS</v>
          </cell>
          <cell r="D1322" t="str">
            <v>250407</v>
          </cell>
          <cell r="E1322">
            <v>3886</v>
          </cell>
          <cell r="F1322">
            <v>603141</v>
          </cell>
          <cell r="H1322">
            <v>56313</v>
          </cell>
        </row>
        <row r="1323">
          <cell r="A1323">
            <v>250410</v>
          </cell>
          <cell r="B1323" t="str">
            <v>PB</v>
          </cell>
          <cell r="C1323" t="str">
            <v>CARRAPATEIRA</v>
          </cell>
          <cell r="D1323" t="str">
            <v>250410</v>
          </cell>
          <cell r="F1323">
            <v>429390</v>
          </cell>
          <cell r="H1323">
            <v>42939</v>
          </cell>
        </row>
        <row r="1324">
          <cell r="A1324">
            <v>250415</v>
          </cell>
          <cell r="B1324" t="str">
            <v>PB</v>
          </cell>
          <cell r="C1324" t="str">
            <v>CASSERENGUE</v>
          </cell>
          <cell r="D1324" t="str">
            <v>250415</v>
          </cell>
          <cell r="E1324">
            <v>49691</v>
          </cell>
          <cell r="F1324">
            <v>4016972</v>
          </cell>
          <cell r="G1324">
            <v>61</v>
          </cell>
          <cell r="H1324">
            <v>514257</v>
          </cell>
        </row>
        <row r="1325">
          <cell r="A1325">
            <v>250420</v>
          </cell>
          <cell r="B1325" t="str">
            <v>PB</v>
          </cell>
          <cell r="C1325" t="str">
            <v>CATINGUEIRA</v>
          </cell>
          <cell r="D1325" t="str">
            <v>250420</v>
          </cell>
          <cell r="E1325">
            <v>57142</v>
          </cell>
          <cell r="F1325">
            <v>15375679</v>
          </cell>
          <cell r="G1325">
            <v>3687</v>
          </cell>
          <cell r="H1325">
            <v>1607034</v>
          </cell>
        </row>
        <row r="1326">
          <cell r="A1326">
            <v>250430</v>
          </cell>
          <cell r="B1326" t="str">
            <v>PB</v>
          </cell>
          <cell r="C1326" t="str">
            <v>CATOLÉ DO ROCHA</v>
          </cell>
          <cell r="D1326" t="str">
            <v>250430</v>
          </cell>
          <cell r="E1326">
            <v>62834</v>
          </cell>
          <cell r="F1326">
            <v>11682661</v>
          </cell>
          <cell r="G1326">
            <v>1505</v>
          </cell>
          <cell r="H1326">
            <v>1068303</v>
          </cell>
        </row>
        <row r="1327">
          <cell r="A1327">
            <v>250435</v>
          </cell>
          <cell r="B1327" t="str">
            <v>PB</v>
          </cell>
          <cell r="C1327" t="str">
            <v>CATURITÉ</v>
          </cell>
          <cell r="D1327" t="str">
            <v>250435</v>
          </cell>
          <cell r="E1327">
            <v>30747</v>
          </cell>
          <cell r="F1327">
            <v>4515178</v>
          </cell>
          <cell r="G1327">
            <v>797</v>
          </cell>
          <cell r="H1327">
            <v>503883</v>
          </cell>
        </row>
        <row r="1328">
          <cell r="A1328">
            <v>250440</v>
          </cell>
          <cell r="B1328" t="str">
            <v>PB</v>
          </cell>
          <cell r="C1328" t="str">
            <v>CONCEIÇÃO</v>
          </cell>
          <cell r="D1328" t="str">
            <v>250440</v>
          </cell>
          <cell r="E1328">
            <v>10073</v>
          </cell>
          <cell r="F1328">
            <v>4904295</v>
          </cell>
          <cell r="G1328">
            <v>336</v>
          </cell>
          <cell r="H1328">
            <v>499461</v>
          </cell>
        </row>
        <row r="1329">
          <cell r="A1329">
            <v>250450</v>
          </cell>
          <cell r="B1329" t="str">
            <v>PB</v>
          </cell>
          <cell r="C1329" t="str">
            <v>CONDADO</v>
          </cell>
          <cell r="D1329" t="str">
            <v>250450</v>
          </cell>
          <cell r="E1329">
            <v>66694</v>
          </cell>
          <cell r="F1329">
            <v>7259576</v>
          </cell>
          <cell r="G1329">
            <v>2093</v>
          </cell>
          <cell r="H1329">
            <v>668454</v>
          </cell>
        </row>
        <row r="1330">
          <cell r="A1330">
            <v>250460</v>
          </cell>
          <cell r="B1330" t="str">
            <v>PB</v>
          </cell>
          <cell r="C1330" t="str">
            <v>CONDE</v>
          </cell>
          <cell r="D1330" t="str">
            <v>250460</v>
          </cell>
          <cell r="E1330">
            <v>166098</v>
          </cell>
          <cell r="F1330">
            <v>40779238</v>
          </cell>
          <cell r="G1330">
            <v>9552</v>
          </cell>
          <cell r="H1330">
            <v>4145619</v>
          </cell>
        </row>
        <row r="1331">
          <cell r="A1331">
            <v>250470</v>
          </cell>
          <cell r="B1331" t="str">
            <v>PB</v>
          </cell>
          <cell r="C1331" t="str">
            <v>CONGO</v>
          </cell>
          <cell r="D1331" t="str">
            <v>250470</v>
          </cell>
          <cell r="E1331">
            <v>8789</v>
          </cell>
          <cell r="F1331">
            <v>3039517</v>
          </cell>
          <cell r="H1331">
            <v>308328</v>
          </cell>
        </row>
        <row r="1332">
          <cell r="A1332">
            <v>250480</v>
          </cell>
          <cell r="B1332" t="str">
            <v>PB</v>
          </cell>
          <cell r="C1332" t="str">
            <v>COREMAS</v>
          </cell>
          <cell r="D1332" t="str">
            <v>250480</v>
          </cell>
          <cell r="E1332">
            <v>27393</v>
          </cell>
          <cell r="F1332">
            <v>2916757</v>
          </cell>
          <cell r="G1332">
            <v>1213</v>
          </cell>
          <cell r="H1332">
            <v>321432</v>
          </cell>
        </row>
        <row r="1333">
          <cell r="A1333">
            <v>250490</v>
          </cell>
          <cell r="B1333" t="str">
            <v>PB</v>
          </cell>
          <cell r="C1333" t="str">
            <v>CRUZ DO ESPÍRITO SANTO</v>
          </cell>
          <cell r="D1333" t="str">
            <v>250490</v>
          </cell>
          <cell r="F1333">
            <v>2741975</v>
          </cell>
          <cell r="H1333">
            <v>144033</v>
          </cell>
        </row>
        <row r="1334">
          <cell r="A1334">
            <v>250500</v>
          </cell>
          <cell r="B1334" t="str">
            <v>PB</v>
          </cell>
          <cell r="C1334" t="str">
            <v>CUBATI</v>
          </cell>
          <cell r="D1334" t="str">
            <v>250500</v>
          </cell>
          <cell r="F1334">
            <v>48600</v>
          </cell>
          <cell r="H1334">
            <v>4860</v>
          </cell>
        </row>
        <row r="1335">
          <cell r="A1335">
            <v>250510</v>
          </cell>
          <cell r="B1335" t="str">
            <v>PB</v>
          </cell>
          <cell r="C1335" t="str">
            <v>CUITÉ</v>
          </cell>
          <cell r="D1335" t="str">
            <v>250510</v>
          </cell>
          <cell r="E1335">
            <v>14870</v>
          </cell>
          <cell r="F1335">
            <v>982779</v>
          </cell>
          <cell r="H1335">
            <v>91242</v>
          </cell>
        </row>
        <row r="1336">
          <cell r="A1336">
            <v>250523</v>
          </cell>
          <cell r="B1336" t="str">
            <v>PB</v>
          </cell>
          <cell r="C1336" t="str">
            <v>CUITÉ DE MAMANGUAPE</v>
          </cell>
          <cell r="D1336" t="str">
            <v>250523</v>
          </cell>
          <cell r="E1336">
            <v>5138</v>
          </cell>
          <cell r="F1336">
            <v>5954434</v>
          </cell>
          <cell r="G1336">
            <v>180</v>
          </cell>
          <cell r="H1336">
            <v>415197</v>
          </cell>
        </row>
        <row r="1337">
          <cell r="A1337">
            <v>250520</v>
          </cell>
          <cell r="B1337" t="str">
            <v>PB</v>
          </cell>
          <cell r="C1337" t="str">
            <v>CUITEGI</v>
          </cell>
          <cell r="D1337" t="str">
            <v>250520</v>
          </cell>
          <cell r="E1337">
            <v>38954</v>
          </cell>
          <cell r="F1337">
            <v>4932264</v>
          </cell>
          <cell r="G1337">
            <v>1371</v>
          </cell>
          <cell r="H1337">
            <v>473337</v>
          </cell>
        </row>
        <row r="1338">
          <cell r="A1338">
            <v>250527</v>
          </cell>
          <cell r="B1338" t="str">
            <v>PB</v>
          </cell>
          <cell r="C1338" t="str">
            <v>CURRAL DE CIMA</v>
          </cell>
          <cell r="D1338" t="str">
            <v>250527</v>
          </cell>
          <cell r="E1338">
            <v>22</v>
          </cell>
          <cell r="F1338">
            <v>178700</v>
          </cell>
          <cell r="H1338">
            <v>37908</v>
          </cell>
        </row>
        <row r="1339">
          <cell r="A1339">
            <v>250530</v>
          </cell>
          <cell r="B1339" t="str">
            <v>PB</v>
          </cell>
          <cell r="C1339" t="str">
            <v>CURRAL VELHO</v>
          </cell>
          <cell r="D1339" t="str">
            <v>250530</v>
          </cell>
          <cell r="E1339">
            <v>19684</v>
          </cell>
          <cell r="F1339">
            <v>1017159</v>
          </cell>
          <cell r="G1339">
            <v>604</v>
          </cell>
          <cell r="H1339">
            <v>81471</v>
          </cell>
        </row>
        <row r="1340">
          <cell r="A1340">
            <v>250535</v>
          </cell>
          <cell r="B1340" t="str">
            <v>PB</v>
          </cell>
          <cell r="C1340" t="str">
            <v>DAMIÃO</v>
          </cell>
          <cell r="D1340" t="str">
            <v>250535</v>
          </cell>
          <cell r="E1340">
            <v>23301</v>
          </cell>
          <cell r="F1340">
            <v>8252655</v>
          </cell>
          <cell r="G1340">
            <v>488</v>
          </cell>
          <cell r="H1340">
            <v>800598</v>
          </cell>
        </row>
        <row r="1341">
          <cell r="A1341">
            <v>250540</v>
          </cell>
          <cell r="B1341" t="str">
            <v>PB</v>
          </cell>
          <cell r="C1341" t="str">
            <v>DESTERRO</v>
          </cell>
          <cell r="D1341" t="str">
            <v>250540</v>
          </cell>
          <cell r="F1341">
            <v>167415690</v>
          </cell>
          <cell r="H1341">
            <v>16741569</v>
          </cell>
        </row>
        <row r="1342">
          <cell r="A1342">
            <v>250560</v>
          </cell>
          <cell r="B1342" t="str">
            <v>PB</v>
          </cell>
          <cell r="C1342" t="str">
            <v>DIAMANTE</v>
          </cell>
          <cell r="D1342" t="str">
            <v>250560</v>
          </cell>
          <cell r="E1342">
            <v>33812</v>
          </cell>
          <cell r="F1342">
            <v>4331777</v>
          </cell>
          <cell r="G1342">
            <v>1289</v>
          </cell>
          <cell r="H1342">
            <v>426891</v>
          </cell>
        </row>
        <row r="1343">
          <cell r="A1343">
            <v>250570</v>
          </cell>
          <cell r="B1343" t="str">
            <v>PB</v>
          </cell>
          <cell r="C1343" t="str">
            <v>DONA INÊS</v>
          </cell>
          <cell r="D1343" t="str">
            <v>250570</v>
          </cell>
          <cell r="E1343">
            <v>41394</v>
          </cell>
          <cell r="F1343">
            <v>8560137</v>
          </cell>
          <cell r="G1343">
            <v>2686</v>
          </cell>
          <cell r="H1343">
            <v>984597</v>
          </cell>
        </row>
        <row r="1344">
          <cell r="A1344">
            <v>250580</v>
          </cell>
          <cell r="B1344" t="str">
            <v>PB</v>
          </cell>
          <cell r="C1344" t="str">
            <v>DUAS ESTRADAS</v>
          </cell>
          <cell r="D1344" t="str">
            <v>250580</v>
          </cell>
          <cell r="E1344">
            <v>53434</v>
          </cell>
          <cell r="F1344">
            <v>5379547</v>
          </cell>
          <cell r="G1344">
            <v>1682</v>
          </cell>
          <cell r="H1344">
            <v>514383</v>
          </cell>
        </row>
        <row r="1345">
          <cell r="A1345">
            <v>250590</v>
          </cell>
          <cell r="B1345" t="str">
            <v>PB</v>
          </cell>
          <cell r="C1345" t="str">
            <v>EMAS</v>
          </cell>
          <cell r="D1345" t="str">
            <v>250590</v>
          </cell>
          <cell r="E1345">
            <v>3773</v>
          </cell>
          <cell r="F1345">
            <v>2461312</v>
          </cell>
          <cell r="H1345">
            <v>252108</v>
          </cell>
        </row>
        <row r="1346">
          <cell r="A1346">
            <v>250600</v>
          </cell>
          <cell r="B1346" t="str">
            <v>PB</v>
          </cell>
          <cell r="C1346" t="str">
            <v>ESPERANÇA</v>
          </cell>
          <cell r="D1346" t="str">
            <v>250600</v>
          </cell>
          <cell r="E1346">
            <v>192379</v>
          </cell>
          <cell r="F1346">
            <v>13223277</v>
          </cell>
          <cell r="H1346">
            <v>1020621</v>
          </cell>
        </row>
        <row r="1347">
          <cell r="A1347">
            <v>250610</v>
          </cell>
          <cell r="B1347" t="str">
            <v>PB</v>
          </cell>
          <cell r="C1347" t="str">
            <v>FAGUNDES</v>
          </cell>
          <cell r="D1347" t="str">
            <v>250610</v>
          </cell>
          <cell r="F1347">
            <v>101100</v>
          </cell>
          <cell r="H1347">
            <v>10110</v>
          </cell>
        </row>
        <row r="1348">
          <cell r="A1348">
            <v>250620</v>
          </cell>
          <cell r="B1348" t="str">
            <v>PB</v>
          </cell>
          <cell r="C1348" t="str">
            <v>FREI MARTINHO</v>
          </cell>
          <cell r="D1348" t="str">
            <v>250620</v>
          </cell>
          <cell r="F1348">
            <v>267600</v>
          </cell>
          <cell r="H1348">
            <v>26760</v>
          </cell>
        </row>
        <row r="1349">
          <cell r="A1349">
            <v>250625</v>
          </cell>
          <cell r="B1349" t="str">
            <v>PB</v>
          </cell>
          <cell r="C1349" t="str">
            <v>GADO BRAVO</v>
          </cell>
          <cell r="D1349" t="str">
            <v>250625</v>
          </cell>
          <cell r="F1349">
            <v>5976120</v>
          </cell>
          <cell r="H1349">
            <v>597612</v>
          </cell>
        </row>
        <row r="1350">
          <cell r="A1350">
            <v>250630</v>
          </cell>
          <cell r="B1350" t="str">
            <v>PB</v>
          </cell>
          <cell r="C1350" t="str">
            <v>GUARABIRA</v>
          </cell>
          <cell r="D1350" t="str">
            <v>250630</v>
          </cell>
          <cell r="E1350">
            <v>47859</v>
          </cell>
          <cell r="F1350">
            <v>114938848</v>
          </cell>
          <cell r="G1350">
            <v>3403</v>
          </cell>
          <cell r="H1350">
            <v>11037012</v>
          </cell>
        </row>
        <row r="1351">
          <cell r="A1351">
            <v>250640</v>
          </cell>
          <cell r="B1351" t="str">
            <v>PB</v>
          </cell>
          <cell r="C1351" t="str">
            <v>GURINHÉM</v>
          </cell>
          <cell r="D1351" t="str">
            <v>250640</v>
          </cell>
          <cell r="E1351">
            <v>83391</v>
          </cell>
          <cell r="F1351">
            <v>5186571</v>
          </cell>
          <cell r="G1351">
            <v>4362</v>
          </cell>
          <cell r="H1351">
            <v>516579</v>
          </cell>
        </row>
        <row r="1352">
          <cell r="A1352">
            <v>250650</v>
          </cell>
          <cell r="B1352" t="str">
            <v>PB</v>
          </cell>
          <cell r="C1352" t="str">
            <v>GURJÃO</v>
          </cell>
          <cell r="D1352" t="str">
            <v>250650</v>
          </cell>
          <cell r="E1352">
            <v>16993</v>
          </cell>
          <cell r="F1352">
            <v>849981</v>
          </cell>
          <cell r="G1352">
            <v>296</v>
          </cell>
          <cell r="H1352">
            <v>60555</v>
          </cell>
        </row>
        <row r="1353">
          <cell r="A1353">
            <v>250660</v>
          </cell>
          <cell r="B1353" t="str">
            <v>PB</v>
          </cell>
          <cell r="C1353" t="str">
            <v>IBIARA</v>
          </cell>
          <cell r="D1353" t="str">
            <v>250660</v>
          </cell>
          <cell r="E1353">
            <v>1617</v>
          </cell>
          <cell r="F1353">
            <v>1894955</v>
          </cell>
          <cell r="H1353">
            <v>227772</v>
          </cell>
        </row>
        <row r="1354">
          <cell r="A1354">
            <v>250260</v>
          </cell>
          <cell r="B1354" t="str">
            <v>PB</v>
          </cell>
          <cell r="C1354" t="str">
            <v>IGARACY</v>
          </cell>
          <cell r="D1354" t="str">
            <v>250260</v>
          </cell>
          <cell r="E1354">
            <v>53733</v>
          </cell>
          <cell r="F1354">
            <v>2617130</v>
          </cell>
          <cell r="H1354">
            <v>186987</v>
          </cell>
        </row>
        <row r="1355">
          <cell r="A1355">
            <v>250670</v>
          </cell>
          <cell r="B1355" t="str">
            <v>PB</v>
          </cell>
          <cell r="C1355" t="str">
            <v>IMACULADA</v>
          </cell>
          <cell r="D1355" t="str">
            <v>250670</v>
          </cell>
          <cell r="E1355">
            <v>2300</v>
          </cell>
          <cell r="F1355">
            <v>8772263</v>
          </cell>
          <cell r="G1355">
            <v>170</v>
          </cell>
          <cell r="H1355">
            <v>874473</v>
          </cell>
        </row>
        <row r="1356">
          <cell r="A1356">
            <v>250680</v>
          </cell>
          <cell r="B1356" t="str">
            <v>PB</v>
          </cell>
          <cell r="C1356" t="str">
            <v>INGÁ</v>
          </cell>
          <cell r="D1356" t="str">
            <v>250680</v>
          </cell>
          <cell r="E1356">
            <v>43482</v>
          </cell>
          <cell r="F1356">
            <v>21047748</v>
          </cell>
          <cell r="G1356">
            <v>361</v>
          </cell>
          <cell r="H1356">
            <v>2395953</v>
          </cell>
        </row>
        <row r="1357">
          <cell r="A1357">
            <v>250690</v>
          </cell>
          <cell r="B1357" t="str">
            <v>PB</v>
          </cell>
          <cell r="C1357" t="str">
            <v>ITABAIANA</v>
          </cell>
          <cell r="D1357" t="str">
            <v>250690</v>
          </cell>
          <cell r="E1357">
            <v>65639</v>
          </cell>
          <cell r="F1357">
            <v>8395384</v>
          </cell>
          <cell r="G1357">
            <v>5</v>
          </cell>
          <cell r="H1357">
            <v>1351254</v>
          </cell>
        </row>
        <row r="1358">
          <cell r="A1358">
            <v>250700</v>
          </cell>
          <cell r="B1358" t="str">
            <v>PB</v>
          </cell>
          <cell r="C1358" t="str">
            <v>ITAPORANGA</v>
          </cell>
          <cell r="D1358" t="str">
            <v>250700</v>
          </cell>
          <cell r="E1358">
            <v>60165</v>
          </cell>
          <cell r="F1358">
            <v>13469622</v>
          </cell>
          <cell r="G1358">
            <v>2378</v>
          </cell>
          <cell r="H1358">
            <v>1346532</v>
          </cell>
        </row>
        <row r="1359">
          <cell r="A1359">
            <v>250710</v>
          </cell>
          <cell r="B1359" t="str">
            <v>PB</v>
          </cell>
          <cell r="C1359" t="str">
            <v>ITAPOROROCA</v>
          </cell>
          <cell r="D1359" t="str">
            <v>250710</v>
          </cell>
          <cell r="E1359">
            <v>140439</v>
          </cell>
          <cell r="F1359">
            <v>86173502</v>
          </cell>
          <cell r="G1359">
            <v>6369</v>
          </cell>
          <cell r="H1359">
            <v>8848560</v>
          </cell>
        </row>
        <row r="1360">
          <cell r="A1360">
            <v>250720</v>
          </cell>
          <cell r="B1360" t="str">
            <v>PB</v>
          </cell>
          <cell r="C1360" t="str">
            <v>ITATUBA</v>
          </cell>
          <cell r="D1360" t="str">
            <v>250720</v>
          </cell>
          <cell r="E1360">
            <v>15757</v>
          </cell>
          <cell r="F1360">
            <v>23820337</v>
          </cell>
          <cell r="G1360">
            <v>1533</v>
          </cell>
          <cell r="H1360">
            <v>2355972</v>
          </cell>
        </row>
        <row r="1361">
          <cell r="A1361">
            <v>250730</v>
          </cell>
          <cell r="B1361" t="str">
            <v>PB</v>
          </cell>
          <cell r="C1361" t="str">
            <v>JACARAÚ</v>
          </cell>
          <cell r="D1361" t="str">
            <v>250730</v>
          </cell>
          <cell r="E1361">
            <v>56432</v>
          </cell>
          <cell r="F1361">
            <v>8471459</v>
          </cell>
          <cell r="G1361">
            <v>3313</v>
          </cell>
          <cell r="H1361">
            <v>891351</v>
          </cell>
        </row>
        <row r="1362">
          <cell r="A1362">
            <v>250740</v>
          </cell>
          <cell r="B1362" t="str">
            <v>PB</v>
          </cell>
          <cell r="C1362" t="str">
            <v>JERICÓ</v>
          </cell>
          <cell r="D1362" t="str">
            <v>250740</v>
          </cell>
          <cell r="E1362">
            <v>14199</v>
          </cell>
          <cell r="F1362">
            <v>1527316</v>
          </cell>
          <cell r="G1362">
            <v>634</v>
          </cell>
          <cell r="H1362">
            <v>153000</v>
          </cell>
        </row>
        <row r="1363">
          <cell r="A1363">
            <v>250750</v>
          </cell>
          <cell r="B1363" t="str">
            <v>PB</v>
          </cell>
          <cell r="C1363" t="str">
            <v>JOÃO PESSOA</v>
          </cell>
          <cell r="D1363" t="str">
            <v>250750</v>
          </cell>
          <cell r="F1363">
            <v>2022266490</v>
          </cell>
          <cell r="H1363">
            <v>202226649</v>
          </cell>
        </row>
        <row r="1364">
          <cell r="A1364">
            <v>251365</v>
          </cell>
          <cell r="B1364" t="str">
            <v>PB</v>
          </cell>
          <cell r="C1364" t="str">
            <v>JOCA CLAUDINO</v>
          </cell>
          <cell r="D1364" t="str">
            <v>251365</v>
          </cell>
          <cell r="E1364">
            <v>742</v>
          </cell>
          <cell r="F1364">
            <v>2204397</v>
          </cell>
          <cell r="G1364">
            <v>453</v>
          </cell>
          <cell r="H1364">
            <v>218769</v>
          </cell>
        </row>
        <row r="1365">
          <cell r="A1365">
            <v>250760</v>
          </cell>
          <cell r="B1365" t="str">
            <v>PB</v>
          </cell>
          <cell r="C1365" t="str">
            <v>JUAREZ TÁVORA</v>
          </cell>
          <cell r="D1365" t="str">
            <v>250760</v>
          </cell>
          <cell r="F1365">
            <v>304710</v>
          </cell>
          <cell r="H1365">
            <v>30471</v>
          </cell>
        </row>
        <row r="1366">
          <cell r="A1366">
            <v>250770</v>
          </cell>
          <cell r="B1366" t="str">
            <v>PB</v>
          </cell>
          <cell r="C1366" t="str">
            <v>JUAZEIRINHO</v>
          </cell>
          <cell r="D1366" t="str">
            <v>250770</v>
          </cell>
          <cell r="E1366">
            <v>63060</v>
          </cell>
          <cell r="F1366">
            <v>2999733</v>
          </cell>
          <cell r="G1366">
            <v>2218</v>
          </cell>
          <cell r="H1366">
            <v>197910</v>
          </cell>
        </row>
        <row r="1367">
          <cell r="A1367">
            <v>250790</v>
          </cell>
          <cell r="B1367" t="str">
            <v>PB</v>
          </cell>
          <cell r="C1367" t="str">
            <v>JURIPIRANGA</v>
          </cell>
          <cell r="D1367" t="str">
            <v>250790</v>
          </cell>
          <cell r="E1367">
            <v>86993</v>
          </cell>
          <cell r="F1367">
            <v>13620100</v>
          </cell>
          <cell r="G1367">
            <v>3404</v>
          </cell>
          <cell r="H1367">
            <v>1287387</v>
          </cell>
        </row>
        <row r="1368">
          <cell r="A1368">
            <v>250800</v>
          </cell>
          <cell r="B1368" t="str">
            <v>PB</v>
          </cell>
          <cell r="C1368" t="str">
            <v>JURU</v>
          </cell>
          <cell r="D1368" t="str">
            <v>250800</v>
          </cell>
          <cell r="E1368">
            <v>10768</v>
          </cell>
          <cell r="F1368">
            <v>2330733</v>
          </cell>
          <cell r="H1368">
            <v>216939</v>
          </cell>
        </row>
        <row r="1369">
          <cell r="A1369">
            <v>250810</v>
          </cell>
          <cell r="B1369" t="str">
            <v>PB</v>
          </cell>
          <cell r="C1369" t="str">
            <v>LAGOA</v>
          </cell>
          <cell r="D1369" t="str">
            <v>250810</v>
          </cell>
          <cell r="E1369">
            <v>156</v>
          </cell>
          <cell r="F1369">
            <v>541778</v>
          </cell>
          <cell r="H1369">
            <v>53874</v>
          </cell>
        </row>
        <row r="1370">
          <cell r="A1370">
            <v>250820</v>
          </cell>
          <cell r="B1370" t="str">
            <v>PB</v>
          </cell>
          <cell r="C1370" t="str">
            <v>LAGOA DE DENTRO</v>
          </cell>
          <cell r="D1370" t="str">
            <v>250820</v>
          </cell>
          <cell r="E1370">
            <v>18817</v>
          </cell>
          <cell r="F1370">
            <v>2282414</v>
          </cell>
          <cell r="G1370">
            <v>1007</v>
          </cell>
          <cell r="H1370">
            <v>192237</v>
          </cell>
        </row>
        <row r="1371">
          <cell r="A1371">
            <v>250840</v>
          </cell>
          <cell r="B1371" t="str">
            <v>PB</v>
          </cell>
          <cell r="C1371" t="str">
            <v>LASTRO</v>
          </cell>
          <cell r="D1371" t="str">
            <v>250840</v>
          </cell>
          <cell r="E1371">
            <v>6648</v>
          </cell>
          <cell r="F1371">
            <v>2236024</v>
          </cell>
          <cell r="H1371">
            <v>211656</v>
          </cell>
        </row>
        <row r="1372">
          <cell r="A1372">
            <v>250850</v>
          </cell>
          <cell r="B1372" t="str">
            <v>PB</v>
          </cell>
          <cell r="C1372" t="str">
            <v>LIVRAMENTO</v>
          </cell>
          <cell r="D1372" t="str">
            <v>250850</v>
          </cell>
          <cell r="E1372">
            <v>23021</v>
          </cell>
          <cell r="F1372">
            <v>3964815</v>
          </cell>
          <cell r="G1372">
            <v>949</v>
          </cell>
          <cell r="H1372">
            <v>349404</v>
          </cell>
        </row>
        <row r="1373">
          <cell r="A1373">
            <v>250855</v>
          </cell>
          <cell r="B1373" t="str">
            <v>PB</v>
          </cell>
          <cell r="C1373" t="str">
            <v>LOGRADOURO</v>
          </cell>
          <cell r="D1373" t="str">
            <v>250855</v>
          </cell>
          <cell r="E1373">
            <v>42589</v>
          </cell>
          <cell r="F1373">
            <v>9304313</v>
          </cell>
          <cell r="G1373">
            <v>70</v>
          </cell>
          <cell r="H1373">
            <v>768276</v>
          </cell>
        </row>
        <row r="1374">
          <cell r="A1374">
            <v>250870</v>
          </cell>
          <cell r="B1374" t="str">
            <v>PB</v>
          </cell>
          <cell r="C1374" t="str">
            <v>MÃE D'ÁGUA</v>
          </cell>
          <cell r="D1374" t="str">
            <v>250870</v>
          </cell>
          <cell r="E1374">
            <v>35121</v>
          </cell>
          <cell r="F1374">
            <v>6956888</v>
          </cell>
          <cell r="H1374">
            <v>638532</v>
          </cell>
        </row>
        <row r="1375">
          <cell r="A1375">
            <v>250880</v>
          </cell>
          <cell r="B1375" t="str">
            <v>PB</v>
          </cell>
          <cell r="C1375" t="str">
            <v>MALTA</v>
          </cell>
          <cell r="D1375" t="str">
            <v>250880</v>
          </cell>
          <cell r="E1375">
            <v>72304</v>
          </cell>
          <cell r="F1375">
            <v>6022116</v>
          </cell>
          <cell r="G1375">
            <v>2604</v>
          </cell>
          <cell r="H1375">
            <v>675306</v>
          </cell>
        </row>
        <row r="1376">
          <cell r="A1376">
            <v>250890</v>
          </cell>
          <cell r="B1376" t="str">
            <v>PB</v>
          </cell>
          <cell r="C1376" t="str">
            <v>MAMANGUAPE</v>
          </cell>
          <cell r="D1376" t="str">
            <v>250890</v>
          </cell>
          <cell r="E1376">
            <v>75381</v>
          </cell>
          <cell r="F1376">
            <v>14801422</v>
          </cell>
          <cell r="G1376">
            <v>4048</v>
          </cell>
          <cell r="H1376">
            <v>2426550</v>
          </cell>
        </row>
        <row r="1377">
          <cell r="A1377">
            <v>250900</v>
          </cell>
          <cell r="B1377" t="str">
            <v>PB</v>
          </cell>
          <cell r="C1377" t="str">
            <v>MANAÍRA</v>
          </cell>
          <cell r="D1377" t="str">
            <v>250900</v>
          </cell>
          <cell r="E1377">
            <v>39785</v>
          </cell>
          <cell r="F1377">
            <v>15594487</v>
          </cell>
          <cell r="G1377">
            <v>4953</v>
          </cell>
          <cell r="H1377">
            <v>1657857</v>
          </cell>
        </row>
        <row r="1378">
          <cell r="A1378">
            <v>250905</v>
          </cell>
          <cell r="B1378" t="str">
            <v>PB</v>
          </cell>
          <cell r="C1378" t="str">
            <v>MARCAÇÃO</v>
          </cell>
          <cell r="D1378" t="str">
            <v>250905</v>
          </cell>
          <cell r="F1378">
            <v>22124540</v>
          </cell>
          <cell r="H1378">
            <v>2276070</v>
          </cell>
        </row>
        <row r="1379">
          <cell r="A1379">
            <v>250910</v>
          </cell>
          <cell r="B1379" t="str">
            <v>PB</v>
          </cell>
          <cell r="C1379" t="str">
            <v>MARI</v>
          </cell>
          <cell r="D1379" t="str">
            <v>250910</v>
          </cell>
          <cell r="E1379">
            <v>18623</v>
          </cell>
          <cell r="F1379">
            <v>51293478</v>
          </cell>
          <cell r="G1379">
            <v>1408</v>
          </cell>
          <cell r="H1379">
            <v>5078544</v>
          </cell>
        </row>
        <row r="1380">
          <cell r="A1380">
            <v>250915</v>
          </cell>
          <cell r="B1380" t="str">
            <v>PB</v>
          </cell>
          <cell r="C1380" t="str">
            <v>MARIZÓPOLIS</v>
          </cell>
          <cell r="D1380" t="str">
            <v>250915</v>
          </cell>
          <cell r="F1380">
            <v>872543</v>
          </cell>
          <cell r="H1380">
            <v>134655</v>
          </cell>
        </row>
        <row r="1381">
          <cell r="A1381">
            <v>250920</v>
          </cell>
          <cell r="B1381" t="str">
            <v>PB</v>
          </cell>
          <cell r="C1381" t="str">
            <v>MASSARANDUBA</v>
          </cell>
          <cell r="D1381" t="str">
            <v>250920</v>
          </cell>
          <cell r="E1381">
            <v>22912</v>
          </cell>
          <cell r="F1381">
            <v>31455315</v>
          </cell>
          <cell r="G1381">
            <v>3633</v>
          </cell>
          <cell r="H1381">
            <v>3097080</v>
          </cell>
        </row>
        <row r="1382">
          <cell r="A1382">
            <v>250930</v>
          </cell>
          <cell r="B1382" t="str">
            <v>PB</v>
          </cell>
          <cell r="C1382" t="str">
            <v>MATARACA</v>
          </cell>
          <cell r="D1382" t="str">
            <v>250930</v>
          </cell>
          <cell r="E1382">
            <v>20473</v>
          </cell>
          <cell r="F1382">
            <v>8776977</v>
          </cell>
          <cell r="G1382">
            <v>6235</v>
          </cell>
          <cell r="H1382">
            <v>876585</v>
          </cell>
        </row>
        <row r="1383">
          <cell r="A1383">
            <v>250933</v>
          </cell>
          <cell r="B1383" t="str">
            <v>PB</v>
          </cell>
          <cell r="C1383" t="str">
            <v>MATINHAS</v>
          </cell>
          <cell r="D1383" t="str">
            <v>250933</v>
          </cell>
          <cell r="F1383">
            <v>479130</v>
          </cell>
          <cell r="H1383">
            <v>47913</v>
          </cell>
        </row>
        <row r="1384">
          <cell r="A1384">
            <v>250937</v>
          </cell>
          <cell r="B1384" t="str">
            <v>PB</v>
          </cell>
          <cell r="C1384" t="str">
            <v>MATO GROSSO</v>
          </cell>
          <cell r="D1384" t="str">
            <v>250937</v>
          </cell>
          <cell r="E1384">
            <v>7974</v>
          </cell>
          <cell r="F1384">
            <v>1741285</v>
          </cell>
          <cell r="H1384">
            <v>156630</v>
          </cell>
        </row>
        <row r="1385">
          <cell r="A1385">
            <v>250939</v>
          </cell>
          <cell r="B1385" t="str">
            <v>PB</v>
          </cell>
          <cell r="C1385" t="str">
            <v>MATURÉIA</v>
          </cell>
          <cell r="D1385" t="str">
            <v>250939</v>
          </cell>
          <cell r="E1385">
            <v>18275</v>
          </cell>
          <cell r="F1385">
            <v>1504067</v>
          </cell>
          <cell r="H1385">
            <v>122016</v>
          </cell>
        </row>
        <row r="1386">
          <cell r="A1386">
            <v>250950</v>
          </cell>
          <cell r="B1386" t="str">
            <v>PB</v>
          </cell>
          <cell r="C1386" t="str">
            <v>MONTADAS</v>
          </cell>
          <cell r="D1386" t="str">
            <v>250950</v>
          </cell>
          <cell r="E1386">
            <v>120</v>
          </cell>
          <cell r="F1386">
            <v>5744700</v>
          </cell>
          <cell r="H1386">
            <v>574314</v>
          </cell>
        </row>
        <row r="1387">
          <cell r="A1387">
            <v>250960</v>
          </cell>
          <cell r="B1387" t="str">
            <v>PB</v>
          </cell>
          <cell r="C1387" t="str">
            <v>MONTE HOREBE</v>
          </cell>
          <cell r="D1387" t="str">
            <v>250960</v>
          </cell>
          <cell r="E1387">
            <v>2417</v>
          </cell>
          <cell r="F1387">
            <v>607330</v>
          </cell>
          <cell r="G1387">
            <v>9</v>
          </cell>
          <cell r="H1387">
            <v>56982</v>
          </cell>
        </row>
        <row r="1388">
          <cell r="A1388">
            <v>250970</v>
          </cell>
          <cell r="B1388" t="str">
            <v>PB</v>
          </cell>
          <cell r="C1388" t="str">
            <v>MONTEIRO</v>
          </cell>
          <cell r="D1388" t="str">
            <v>250970</v>
          </cell>
          <cell r="E1388">
            <v>244595</v>
          </cell>
          <cell r="F1388">
            <v>18576711</v>
          </cell>
          <cell r="G1388">
            <v>10819</v>
          </cell>
          <cell r="H1388">
            <v>2096922</v>
          </cell>
        </row>
        <row r="1389">
          <cell r="A1389">
            <v>250980</v>
          </cell>
          <cell r="B1389" t="str">
            <v>PB</v>
          </cell>
          <cell r="C1389" t="str">
            <v>MULUNGU</v>
          </cell>
          <cell r="D1389" t="str">
            <v>250980</v>
          </cell>
          <cell r="E1389">
            <v>64614</v>
          </cell>
          <cell r="F1389">
            <v>8190683</v>
          </cell>
          <cell r="G1389">
            <v>1543</v>
          </cell>
          <cell r="H1389">
            <v>723693</v>
          </cell>
        </row>
        <row r="1390">
          <cell r="A1390">
            <v>250990</v>
          </cell>
          <cell r="B1390" t="str">
            <v>PB</v>
          </cell>
          <cell r="C1390" t="str">
            <v>NATUBA</v>
          </cell>
          <cell r="D1390" t="str">
            <v>250990</v>
          </cell>
          <cell r="E1390">
            <v>10568</v>
          </cell>
          <cell r="F1390">
            <v>5490987</v>
          </cell>
          <cell r="G1390">
            <v>349</v>
          </cell>
          <cell r="H1390">
            <v>521298</v>
          </cell>
        </row>
        <row r="1391">
          <cell r="A1391">
            <v>251000</v>
          </cell>
          <cell r="B1391" t="str">
            <v>PB</v>
          </cell>
          <cell r="C1391" t="str">
            <v>NAZAREZINHO</v>
          </cell>
          <cell r="D1391" t="str">
            <v>251000</v>
          </cell>
          <cell r="E1391">
            <v>22520</v>
          </cell>
          <cell r="F1391">
            <v>2702113</v>
          </cell>
          <cell r="G1391">
            <v>880</v>
          </cell>
          <cell r="H1391">
            <v>260760</v>
          </cell>
        </row>
        <row r="1392">
          <cell r="A1392">
            <v>251010</v>
          </cell>
          <cell r="B1392" t="str">
            <v>PB</v>
          </cell>
          <cell r="C1392" t="str">
            <v>NOVA FLORESTA</v>
          </cell>
          <cell r="D1392" t="str">
            <v>251010</v>
          </cell>
          <cell r="F1392">
            <v>9163650</v>
          </cell>
          <cell r="H1392">
            <v>916365</v>
          </cell>
        </row>
        <row r="1393">
          <cell r="A1393">
            <v>251020</v>
          </cell>
          <cell r="B1393" t="str">
            <v>PB</v>
          </cell>
          <cell r="C1393" t="str">
            <v>NOVA OLINDA</v>
          </cell>
          <cell r="D1393" t="str">
            <v>251020</v>
          </cell>
          <cell r="E1393">
            <v>9528</v>
          </cell>
          <cell r="F1393">
            <v>1088207</v>
          </cell>
          <cell r="H1393">
            <v>101874</v>
          </cell>
        </row>
        <row r="1394">
          <cell r="A1394">
            <v>251030</v>
          </cell>
          <cell r="B1394" t="str">
            <v>PB</v>
          </cell>
          <cell r="C1394" t="str">
            <v>NOVA PALMEIRA</v>
          </cell>
          <cell r="D1394" t="str">
            <v>251030</v>
          </cell>
          <cell r="E1394">
            <v>28739</v>
          </cell>
          <cell r="F1394">
            <v>5034741</v>
          </cell>
          <cell r="G1394">
            <v>909</v>
          </cell>
          <cell r="H1394">
            <v>509037</v>
          </cell>
        </row>
        <row r="1395">
          <cell r="A1395">
            <v>251040</v>
          </cell>
          <cell r="B1395" t="str">
            <v>PB</v>
          </cell>
          <cell r="C1395" t="str">
            <v>OLHO D'ÁGUA</v>
          </cell>
          <cell r="D1395" t="str">
            <v>251040</v>
          </cell>
          <cell r="F1395">
            <v>2152230</v>
          </cell>
          <cell r="H1395">
            <v>215223</v>
          </cell>
        </row>
        <row r="1396">
          <cell r="A1396">
            <v>251050</v>
          </cell>
          <cell r="B1396" t="str">
            <v>PB</v>
          </cell>
          <cell r="C1396" t="str">
            <v>OLIVEDOS</v>
          </cell>
          <cell r="D1396" t="str">
            <v>251050</v>
          </cell>
          <cell r="E1396">
            <v>8374</v>
          </cell>
          <cell r="F1396">
            <v>5490467</v>
          </cell>
          <cell r="H1396">
            <v>561849</v>
          </cell>
        </row>
        <row r="1397">
          <cell r="A1397">
            <v>251060</v>
          </cell>
          <cell r="B1397" t="str">
            <v>PB</v>
          </cell>
          <cell r="C1397" t="str">
            <v>OURO VELHO</v>
          </cell>
          <cell r="D1397" t="str">
            <v>251060</v>
          </cell>
          <cell r="E1397">
            <v>23485</v>
          </cell>
          <cell r="F1397">
            <v>2352171</v>
          </cell>
          <cell r="G1397">
            <v>752</v>
          </cell>
          <cell r="H1397">
            <v>194241</v>
          </cell>
        </row>
        <row r="1398">
          <cell r="A1398">
            <v>251065</v>
          </cell>
          <cell r="B1398" t="str">
            <v>PB</v>
          </cell>
          <cell r="C1398" t="str">
            <v>PARARI</v>
          </cell>
          <cell r="D1398" t="str">
            <v>251065</v>
          </cell>
          <cell r="E1398">
            <v>15168</v>
          </cell>
          <cell r="F1398">
            <v>5753294</v>
          </cell>
          <cell r="H1398">
            <v>589044</v>
          </cell>
        </row>
        <row r="1399">
          <cell r="A1399">
            <v>251070</v>
          </cell>
          <cell r="B1399" t="str">
            <v>PB</v>
          </cell>
          <cell r="C1399" t="str">
            <v>PASSAGEM</v>
          </cell>
          <cell r="D1399" t="str">
            <v>251070</v>
          </cell>
          <cell r="E1399">
            <v>515</v>
          </cell>
          <cell r="F1399">
            <v>1490753</v>
          </cell>
          <cell r="H1399">
            <v>147795</v>
          </cell>
        </row>
        <row r="1400">
          <cell r="A1400">
            <v>251080</v>
          </cell>
          <cell r="B1400" t="str">
            <v>PB</v>
          </cell>
          <cell r="C1400" t="str">
            <v>PATOS</v>
          </cell>
          <cell r="D1400" t="str">
            <v>251080</v>
          </cell>
          <cell r="E1400">
            <v>370621</v>
          </cell>
          <cell r="F1400">
            <v>59829085</v>
          </cell>
          <cell r="G1400">
            <v>14832</v>
          </cell>
          <cell r="H1400">
            <v>5432860</v>
          </cell>
        </row>
        <row r="1401">
          <cell r="A1401">
            <v>251090</v>
          </cell>
          <cell r="B1401" t="str">
            <v>PB</v>
          </cell>
          <cell r="C1401" t="str">
            <v>PAULISTA</v>
          </cell>
          <cell r="D1401" t="str">
            <v>251090</v>
          </cell>
          <cell r="E1401">
            <v>81333</v>
          </cell>
          <cell r="F1401">
            <v>36128025</v>
          </cell>
          <cell r="G1401">
            <v>5174</v>
          </cell>
          <cell r="H1401">
            <v>3609333</v>
          </cell>
        </row>
        <row r="1402">
          <cell r="A1402">
            <v>251100</v>
          </cell>
          <cell r="B1402" t="str">
            <v>PB</v>
          </cell>
          <cell r="C1402" t="str">
            <v>PEDRA BRANCA</v>
          </cell>
          <cell r="D1402" t="str">
            <v>251100</v>
          </cell>
          <cell r="E1402">
            <v>22435</v>
          </cell>
          <cell r="F1402">
            <v>2134924</v>
          </cell>
          <cell r="G1402">
            <v>571</v>
          </cell>
          <cell r="H1402">
            <v>172671</v>
          </cell>
        </row>
        <row r="1403">
          <cell r="A1403">
            <v>251110</v>
          </cell>
          <cell r="B1403" t="str">
            <v>PB</v>
          </cell>
          <cell r="C1403" t="str">
            <v>PEDRA LAVRADA</v>
          </cell>
          <cell r="D1403" t="str">
            <v>251110</v>
          </cell>
          <cell r="E1403">
            <v>4742</v>
          </cell>
          <cell r="F1403">
            <v>1812958</v>
          </cell>
          <cell r="H1403">
            <v>173985</v>
          </cell>
        </row>
        <row r="1404">
          <cell r="A1404">
            <v>251120</v>
          </cell>
          <cell r="B1404" t="str">
            <v>PB</v>
          </cell>
          <cell r="C1404" t="str">
            <v>PEDRAS DE FOGO</v>
          </cell>
          <cell r="D1404" t="str">
            <v>251120</v>
          </cell>
          <cell r="E1404">
            <v>6527</v>
          </cell>
          <cell r="F1404">
            <v>133639323</v>
          </cell>
          <cell r="G1404">
            <v>2494</v>
          </cell>
          <cell r="H1404">
            <v>13422174</v>
          </cell>
        </row>
        <row r="1405">
          <cell r="A1405">
            <v>251272</v>
          </cell>
          <cell r="B1405" t="str">
            <v>PB</v>
          </cell>
          <cell r="C1405" t="str">
            <v>PEDRO RÉGIS</v>
          </cell>
          <cell r="D1405" t="str">
            <v>251272</v>
          </cell>
          <cell r="E1405">
            <v>9402</v>
          </cell>
          <cell r="F1405">
            <v>3030528</v>
          </cell>
          <cell r="G1405">
            <v>368</v>
          </cell>
          <cell r="H1405">
            <v>285063</v>
          </cell>
        </row>
        <row r="1406">
          <cell r="A1406">
            <v>251140</v>
          </cell>
          <cell r="B1406" t="str">
            <v>PB</v>
          </cell>
          <cell r="C1406" t="str">
            <v>PICUÍ</v>
          </cell>
          <cell r="D1406" t="str">
            <v>251140</v>
          </cell>
          <cell r="E1406">
            <v>57585</v>
          </cell>
          <cell r="F1406">
            <v>3276337</v>
          </cell>
          <cell r="G1406">
            <v>1451</v>
          </cell>
          <cell r="H1406">
            <v>354630</v>
          </cell>
        </row>
        <row r="1407">
          <cell r="A1407">
            <v>251150</v>
          </cell>
          <cell r="B1407" t="str">
            <v>PB</v>
          </cell>
          <cell r="C1407" t="str">
            <v>PILAR</v>
          </cell>
          <cell r="D1407" t="str">
            <v>251150</v>
          </cell>
          <cell r="E1407">
            <v>41527</v>
          </cell>
          <cell r="F1407">
            <v>9611854</v>
          </cell>
          <cell r="G1407">
            <v>685</v>
          </cell>
          <cell r="H1407">
            <v>928452</v>
          </cell>
        </row>
        <row r="1408">
          <cell r="A1408">
            <v>251160</v>
          </cell>
          <cell r="B1408" t="str">
            <v>PB</v>
          </cell>
          <cell r="C1408" t="str">
            <v>PILÕES</v>
          </cell>
          <cell r="D1408" t="str">
            <v>251160</v>
          </cell>
          <cell r="E1408">
            <v>47870</v>
          </cell>
          <cell r="F1408">
            <v>7582327</v>
          </cell>
          <cell r="G1408">
            <v>2385</v>
          </cell>
          <cell r="H1408">
            <v>697527</v>
          </cell>
        </row>
        <row r="1409">
          <cell r="A1409">
            <v>251170</v>
          </cell>
          <cell r="B1409" t="str">
            <v>PB</v>
          </cell>
          <cell r="C1409" t="str">
            <v>PILÕEZINHOS</v>
          </cell>
          <cell r="D1409" t="str">
            <v>251170</v>
          </cell>
          <cell r="E1409">
            <v>17</v>
          </cell>
          <cell r="F1409">
            <v>5095863</v>
          </cell>
          <cell r="H1409">
            <v>510813</v>
          </cell>
        </row>
        <row r="1410">
          <cell r="A1410">
            <v>251180</v>
          </cell>
          <cell r="B1410" t="str">
            <v>PB</v>
          </cell>
          <cell r="C1410" t="str">
            <v>PIRPIRITUBA</v>
          </cell>
          <cell r="D1410" t="str">
            <v>251180</v>
          </cell>
          <cell r="E1410">
            <v>30248</v>
          </cell>
          <cell r="F1410">
            <v>9886106</v>
          </cell>
          <cell r="G1410">
            <v>8589</v>
          </cell>
          <cell r="H1410">
            <v>833050</v>
          </cell>
        </row>
        <row r="1411">
          <cell r="A1411">
            <v>251200</v>
          </cell>
          <cell r="B1411" t="str">
            <v>PB</v>
          </cell>
          <cell r="C1411" t="str">
            <v>POCINHOS</v>
          </cell>
          <cell r="D1411" t="str">
            <v>251200</v>
          </cell>
          <cell r="E1411">
            <v>12442</v>
          </cell>
          <cell r="F1411">
            <v>17537648</v>
          </cell>
          <cell r="H1411">
            <v>1817790</v>
          </cell>
        </row>
        <row r="1412">
          <cell r="A1412">
            <v>251203</v>
          </cell>
          <cell r="B1412" t="str">
            <v>PB</v>
          </cell>
          <cell r="C1412" t="str">
            <v>POÇO DANTAS</v>
          </cell>
          <cell r="D1412" t="str">
            <v>251203</v>
          </cell>
          <cell r="E1412">
            <v>1400</v>
          </cell>
          <cell r="F1412">
            <v>6111103</v>
          </cell>
          <cell r="H1412">
            <v>608514</v>
          </cell>
        </row>
        <row r="1413">
          <cell r="A1413">
            <v>251207</v>
          </cell>
          <cell r="B1413" t="str">
            <v>PB</v>
          </cell>
          <cell r="C1413" t="str">
            <v>POÇO DE JOSÉ DE MOURA</v>
          </cell>
          <cell r="D1413" t="str">
            <v>251207</v>
          </cell>
          <cell r="E1413">
            <v>460</v>
          </cell>
          <cell r="F1413">
            <v>4298549</v>
          </cell>
          <cell r="H1413">
            <v>429123</v>
          </cell>
        </row>
        <row r="1414">
          <cell r="A1414">
            <v>251210</v>
          </cell>
          <cell r="B1414" t="str">
            <v>PB</v>
          </cell>
          <cell r="C1414" t="str">
            <v>POMBAL</v>
          </cell>
          <cell r="D1414" t="str">
            <v>251210</v>
          </cell>
          <cell r="E1414">
            <v>252175</v>
          </cell>
          <cell r="F1414">
            <v>49075496</v>
          </cell>
          <cell r="G1414">
            <v>15451</v>
          </cell>
          <cell r="H1414">
            <v>5169474</v>
          </cell>
        </row>
        <row r="1415">
          <cell r="A1415">
            <v>251220</v>
          </cell>
          <cell r="B1415" t="str">
            <v>PB</v>
          </cell>
          <cell r="C1415" t="str">
            <v>PRATA</v>
          </cell>
          <cell r="D1415" t="str">
            <v>251220</v>
          </cell>
          <cell r="E1415">
            <v>16866</v>
          </cell>
          <cell r="F1415">
            <v>2573141</v>
          </cell>
          <cell r="G1415">
            <v>1092</v>
          </cell>
          <cell r="H1415">
            <v>236112</v>
          </cell>
        </row>
        <row r="1416">
          <cell r="A1416">
            <v>251230</v>
          </cell>
          <cell r="B1416" t="str">
            <v>PB</v>
          </cell>
          <cell r="C1416" t="str">
            <v>PRINCESA ISABEL</v>
          </cell>
          <cell r="D1416" t="str">
            <v>251230</v>
          </cell>
          <cell r="E1416">
            <v>50435</v>
          </cell>
          <cell r="F1416">
            <v>6617693</v>
          </cell>
          <cell r="G1416">
            <v>62</v>
          </cell>
          <cell r="H1416">
            <v>613704</v>
          </cell>
        </row>
        <row r="1417">
          <cell r="A1417">
            <v>251240</v>
          </cell>
          <cell r="B1417" t="str">
            <v>PB</v>
          </cell>
          <cell r="C1417" t="str">
            <v>PUXINANÃ</v>
          </cell>
          <cell r="D1417" t="str">
            <v>251240</v>
          </cell>
          <cell r="F1417">
            <v>2643390</v>
          </cell>
          <cell r="H1417">
            <v>264339</v>
          </cell>
        </row>
        <row r="1418">
          <cell r="A1418">
            <v>251250</v>
          </cell>
          <cell r="B1418" t="str">
            <v>PB</v>
          </cell>
          <cell r="C1418" t="str">
            <v>QUEIMADAS</v>
          </cell>
          <cell r="D1418" t="str">
            <v>251250</v>
          </cell>
          <cell r="E1418">
            <v>16523</v>
          </cell>
          <cell r="F1418">
            <v>21934130</v>
          </cell>
          <cell r="G1418">
            <v>2322</v>
          </cell>
          <cell r="H1418">
            <v>2166213</v>
          </cell>
        </row>
        <row r="1419">
          <cell r="A1419">
            <v>251260</v>
          </cell>
          <cell r="B1419" t="str">
            <v>PB</v>
          </cell>
          <cell r="C1419" t="str">
            <v>QUIXABÁ</v>
          </cell>
          <cell r="D1419" t="str">
            <v>251260</v>
          </cell>
          <cell r="E1419">
            <v>26811</v>
          </cell>
          <cell r="F1419">
            <v>3761473</v>
          </cell>
          <cell r="G1419">
            <v>543</v>
          </cell>
          <cell r="H1419">
            <v>318786</v>
          </cell>
        </row>
        <row r="1420">
          <cell r="A1420">
            <v>251270</v>
          </cell>
          <cell r="B1420" t="str">
            <v>PB</v>
          </cell>
          <cell r="C1420" t="str">
            <v>REMÍGIO</v>
          </cell>
          <cell r="D1420" t="str">
            <v>251270</v>
          </cell>
          <cell r="E1420">
            <v>85204</v>
          </cell>
          <cell r="F1420">
            <v>16943182</v>
          </cell>
          <cell r="H1420">
            <v>1715556</v>
          </cell>
        </row>
        <row r="1421">
          <cell r="A1421">
            <v>251274</v>
          </cell>
          <cell r="B1421" t="str">
            <v>PB</v>
          </cell>
          <cell r="C1421" t="str">
            <v>RIACHÃO</v>
          </cell>
          <cell r="D1421" t="str">
            <v>251274</v>
          </cell>
          <cell r="E1421">
            <v>13101</v>
          </cell>
          <cell r="F1421">
            <v>1481184</v>
          </cell>
          <cell r="G1421">
            <v>347</v>
          </cell>
          <cell r="H1421">
            <v>124095</v>
          </cell>
        </row>
        <row r="1422">
          <cell r="A1422">
            <v>251275</v>
          </cell>
          <cell r="B1422" t="str">
            <v>PB</v>
          </cell>
          <cell r="C1422" t="str">
            <v>RIACHÃO DO BACAMARTE</v>
          </cell>
          <cell r="D1422" t="str">
            <v>251275</v>
          </cell>
          <cell r="E1422">
            <v>23777</v>
          </cell>
          <cell r="F1422">
            <v>19545115</v>
          </cell>
          <cell r="H1422">
            <v>1962819</v>
          </cell>
        </row>
        <row r="1423">
          <cell r="A1423">
            <v>251276</v>
          </cell>
          <cell r="B1423" t="str">
            <v>PB</v>
          </cell>
          <cell r="C1423" t="str">
            <v>RIACHÃO DO POÇO</v>
          </cell>
          <cell r="D1423" t="str">
            <v>251276</v>
          </cell>
          <cell r="E1423">
            <v>12013</v>
          </cell>
          <cell r="F1423">
            <v>4162106</v>
          </cell>
          <cell r="G1423">
            <v>3247</v>
          </cell>
          <cell r="H1423">
            <v>461706</v>
          </cell>
        </row>
        <row r="1424">
          <cell r="A1424">
            <v>251278</v>
          </cell>
          <cell r="B1424" t="str">
            <v>PB</v>
          </cell>
          <cell r="C1424" t="str">
            <v>RIACHO DE SANTO ANTÔNIO</v>
          </cell>
          <cell r="D1424" t="str">
            <v>251278</v>
          </cell>
          <cell r="E1424">
            <v>142</v>
          </cell>
          <cell r="F1424">
            <v>3952616</v>
          </cell>
          <cell r="H1424">
            <v>395073</v>
          </cell>
        </row>
        <row r="1425">
          <cell r="A1425">
            <v>251290</v>
          </cell>
          <cell r="B1425" t="str">
            <v>PB</v>
          </cell>
          <cell r="C1425" t="str">
            <v>RIO TINTO</v>
          </cell>
          <cell r="D1425" t="str">
            <v>251290</v>
          </cell>
          <cell r="E1425">
            <v>45194</v>
          </cell>
          <cell r="F1425">
            <v>7431719</v>
          </cell>
          <cell r="G1425">
            <v>3068</v>
          </cell>
          <cell r="H1425">
            <v>766629</v>
          </cell>
        </row>
        <row r="1426">
          <cell r="A1426">
            <v>251300</v>
          </cell>
          <cell r="B1426" t="str">
            <v>PB</v>
          </cell>
          <cell r="C1426" t="str">
            <v>SALGADINHO</v>
          </cell>
          <cell r="D1426" t="str">
            <v>251300</v>
          </cell>
          <cell r="E1426">
            <v>39881</v>
          </cell>
          <cell r="F1426">
            <v>5289358</v>
          </cell>
          <cell r="G1426">
            <v>1442</v>
          </cell>
          <cell r="H1426">
            <v>550923</v>
          </cell>
        </row>
        <row r="1427">
          <cell r="A1427">
            <v>251310</v>
          </cell>
          <cell r="B1427" t="str">
            <v>PB</v>
          </cell>
          <cell r="C1427" t="str">
            <v>SALGADO DE SÃO FÉLIX</v>
          </cell>
          <cell r="D1427" t="str">
            <v>251310</v>
          </cell>
          <cell r="E1427">
            <v>26159</v>
          </cell>
          <cell r="F1427">
            <v>7643511</v>
          </cell>
          <cell r="G1427">
            <v>534</v>
          </cell>
          <cell r="H1427">
            <v>742812</v>
          </cell>
        </row>
        <row r="1428">
          <cell r="A1428">
            <v>251315</v>
          </cell>
          <cell r="B1428" t="str">
            <v>PB</v>
          </cell>
          <cell r="C1428" t="str">
            <v>SANTA CECÍLIA</v>
          </cell>
          <cell r="D1428" t="str">
            <v>251315</v>
          </cell>
          <cell r="E1428">
            <v>23430</v>
          </cell>
          <cell r="F1428">
            <v>37295818</v>
          </cell>
          <cell r="G1428">
            <v>451</v>
          </cell>
          <cell r="H1428">
            <v>3698184</v>
          </cell>
        </row>
        <row r="1429">
          <cell r="A1429">
            <v>251320</v>
          </cell>
          <cell r="B1429" t="str">
            <v>PB</v>
          </cell>
          <cell r="C1429" t="str">
            <v>SANTA CRUZ</v>
          </cell>
          <cell r="D1429" t="str">
            <v>251320</v>
          </cell>
          <cell r="E1429">
            <v>385</v>
          </cell>
          <cell r="F1429">
            <v>396022</v>
          </cell>
          <cell r="H1429">
            <v>78747</v>
          </cell>
        </row>
        <row r="1430">
          <cell r="A1430">
            <v>251330</v>
          </cell>
          <cell r="B1430" t="str">
            <v>PB</v>
          </cell>
          <cell r="C1430" t="str">
            <v>SANTA HELENA</v>
          </cell>
          <cell r="D1430" t="str">
            <v>251330</v>
          </cell>
          <cell r="E1430">
            <v>9196</v>
          </cell>
          <cell r="F1430">
            <v>1714892</v>
          </cell>
          <cell r="H1430">
            <v>158589</v>
          </cell>
        </row>
        <row r="1431">
          <cell r="A1431">
            <v>251335</v>
          </cell>
          <cell r="B1431" t="str">
            <v>PB</v>
          </cell>
          <cell r="C1431" t="str">
            <v>SANTA INÊS</v>
          </cell>
          <cell r="D1431" t="str">
            <v>251335</v>
          </cell>
          <cell r="E1431">
            <v>11963</v>
          </cell>
          <cell r="F1431">
            <v>1054578</v>
          </cell>
          <cell r="H1431">
            <v>95055</v>
          </cell>
        </row>
        <row r="1432">
          <cell r="A1432">
            <v>251340</v>
          </cell>
          <cell r="B1432" t="str">
            <v>PB</v>
          </cell>
          <cell r="C1432" t="str">
            <v>SANTA LUZIA</v>
          </cell>
          <cell r="D1432" t="str">
            <v>251340</v>
          </cell>
          <cell r="E1432">
            <v>87037</v>
          </cell>
          <cell r="F1432">
            <v>10073587</v>
          </cell>
          <cell r="G1432">
            <v>4550</v>
          </cell>
          <cell r="H1432">
            <v>1097004</v>
          </cell>
        </row>
        <row r="1433">
          <cell r="A1433">
            <v>251370</v>
          </cell>
          <cell r="B1433" t="str">
            <v>PB</v>
          </cell>
          <cell r="C1433" t="str">
            <v>SANTA RITA</v>
          </cell>
          <cell r="D1433" t="str">
            <v>251370</v>
          </cell>
          <cell r="E1433">
            <v>25163</v>
          </cell>
          <cell r="F1433">
            <v>169137002</v>
          </cell>
          <cell r="G1433">
            <v>2018</v>
          </cell>
          <cell r="H1433">
            <v>19475811</v>
          </cell>
        </row>
        <row r="1434">
          <cell r="A1434">
            <v>251380</v>
          </cell>
          <cell r="B1434" t="str">
            <v>PB</v>
          </cell>
          <cell r="C1434" t="str">
            <v>SANTA TERESINHA</v>
          </cell>
          <cell r="D1434" t="str">
            <v>251380</v>
          </cell>
          <cell r="E1434">
            <v>23504</v>
          </cell>
          <cell r="F1434">
            <v>4703694</v>
          </cell>
          <cell r="G1434">
            <v>954</v>
          </cell>
          <cell r="H1434">
            <v>463020</v>
          </cell>
        </row>
        <row r="1435">
          <cell r="A1435">
            <v>251350</v>
          </cell>
          <cell r="B1435" t="str">
            <v>PB</v>
          </cell>
          <cell r="C1435" t="str">
            <v>SANTANA DE MANGUEIRA</v>
          </cell>
          <cell r="D1435" t="str">
            <v>251350</v>
          </cell>
          <cell r="E1435">
            <v>36142</v>
          </cell>
          <cell r="F1435">
            <v>3693814</v>
          </cell>
          <cell r="G1435">
            <v>2338</v>
          </cell>
          <cell r="H1435">
            <v>331911</v>
          </cell>
        </row>
        <row r="1436">
          <cell r="A1436">
            <v>251360</v>
          </cell>
          <cell r="B1436" t="str">
            <v>PB</v>
          </cell>
          <cell r="C1436" t="str">
            <v>SANTANA DOS GARROTES</v>
          </cell>
          <cell r="D1436" t="str">
            <v>251360</v>
          </cell>
          <cell r="E1436">
            <v>21871</v>
          </cell>
          <cell r="F1436">
            <v>363943925</v>
          </cell>
          <cell r="H1436">
            <v>36434676</v>
          </cell>
        </row>
        <row r="1437">
          <cell r="A1437">
            <v>251385</v>
          </cell>
          <cell r="B1437" t="str">
            <v>PB</v>
          </cell>
          <cell r="C1437" t="str">
            <v>SANTO ANDRÉ</v>
          </cell>
          <cell r="D1437" t="str">
            <v>251385</v>
          </cell>
          <cell r="E1437">
            <v>16932</v>
          </cell>
          <cell r="F1437">
            <v>2499864</v>
          </cell>
          <cell r="H1437">
            <v>262485</v>
          </cell>
        </row>
        <row r="1438">
          <cell r="A1438">
            <v>251392</v>
          </cell>
          <cell r="B1438" t="str">
            <v>PB</v>
          </cell>
          <cell r="C1438" t="str">
            <v>SÃO BENTINHO</v>
          </cell>
          <cell r="D1438" t="str">
            <v>251392</v>
          </cell>
          <cell r="E1438">
            <v>42568</v>
          </cell>
          <cell r="F1438">
            <v>3860126</v>
          </cell>
          <cell r="G1438">
            <v>2709</v>
          </cell>
          <cell r="H1438">
            <v>376240</v>
          </cell>
        </row>
        <row r="1439">
          <cell r="A1439">
            <v>251390</v>
          </cell>
          <cell r="B1439" t="str">
            <v>PB</v>
          </cell>
          <cell r="C1439" t="str">
            <v>SÃO BENTO</v>
          </cell>
          <cell r="D1439" t="str">
            <v>251390</v>
          </cell>
          <cell r="E1439">
            <v>183871</v>
          </cell>
          <cell r="F1439">
            <v>32265305</v>
          </cell>
          <cell r="G1439">
            <v>7611</v>
          </cell>
          <cell r="H1439">
            <v>2935767</v>
          </cell>
        </row>
        <row r="1440">
          <cell r="A1440">
            <v>251396</v>
          </cell>
          <cell r="B1440" t="str">
            <v>PB</v>
          </cell>
          <cell r="C1440" t="str">
            <v>SÃO DOMINGOS</v>
          </cell>
          <cell r="D1440" t="str">
            <v>251396</v>
          </cell>
          <cell r="E1440">
            <v>44856</v>
          </cell>
          <cell r="F1440">
            <v>5671074</v>
          </cell>
          <cell r="G1440">
            <v>1351</v>
          </cell>
          <cell r="H1440">
            <v>628116</v>
          </cell>
        </row>
        <row r="1441">
          <cell r="A1441">
            <v>251394</v>
          </cell>
          <cell r="B1441" t="str">
            <v>PB</v>
          </cell>
          <cell r="C1441" t="str">
            <v>SÃO DOMINGOS DO CARIRI</v>
          </cell>
          <cell r="D1441" t="str">
            <v>251394</v>
          </cell>
          <cell r="F1441">
            <v>5206350</v>
          </cell>
          <cell r="H1441">
            <v>468705</v>
          </cell>
        </row>
        <row r="1442">
          <cell r="A1442">
            <v>251398</v>
          </cell>
          <cell r="B1442" t="str">
            <v>PB</v>
          </cell>
          <cell r="C1442" t="str">
            <v>SÃO FRANCISCO</v>
          </cell>
          <cell r="D1442" t="str">
            <v>251398</v>
          </cell>
          <cell r="E1442">
            <v>12713</v>
          </cell>
          <cell r="F1442">
            <v>5394467</v>
          </cell>
          <cell r="H1442">
            <v>485907</v>
          </cell>
        </row>
        <row r="1443">
          <cell r="A1443">
            <v>251400</v>
          </cell>
          <cell r="B1443" t="str">
            <v>PB</v>
          </cell>
          <cell r="C1443" t="str">
            <v>SÃO JOÃO DO CARIRI</v>
          </cell>
          <cell r="D1443" t="str">
            <v>251400</v>
          </cell>
          <cell r="E1443">
            <v>8507</v>
          </cell>
          <cell r="F1443">
            <v>1986483</v>
          </cell>
          <cell r="G1443">
            <v>30</v>
          </cell>
          <cell r="H1443">
            <v>185112</v>
          </cell>
        </row>
        <row r="1444">
          <cell r="A1444">
            <v>250070</v>
          </cell>
          <cell r="B1444" t="str">
            <v>PB</v>
          </cell>
          <cell r="C1444" t="str">
            <v>SÃO JOÃO DO RIO DO PEIXE</v>
          </cell>
          <cell r="D1444" t="str">
            <v>250070</v>
          </cell>
          <cell r="E1444">
            <v>4680</v>
          </cell>
          <cell r="F1444">
            <v>11640930</v>
          </cell>
          <cell r="H1444">
            <v>1155486</v>
          </cell>
        </row>
        <row r="1445">
          <cell r="A1445">
            <v>251410</v>
          </cell>
          <cell r="B1445" t="str">
            <v>PB</v>
          </cell>
          <cell r="C1445" t="str">
            <v>SÃO JOÃO DO TIGRE</v>
          </cell>
          <cell r="D1445" t="str">
            <v>251410</v>
          </cell>
          <cell r="F1445">
            <v>1299120</v>
          </cell>
          <cell r="H1445">
            <v>129912</v>
          </cell>
        </row>
        <row r="1446">
          <cell r="A1446">
            <v>251420</v>
          </cell>
          <cell r="B1446" t="str">
            <v>PB</v>
          </cell>
          <cell r="C1446" t="str">
            <v>SÃO JOSÉ DA LAGOA TAPADA</v>
          </cell>
          <cell r="D1446" t="str">
            <v>251420</v>
          </cell>
          <cell r="E1446">
            <v>3140</v>
          </cell>
          <cell r="F1446">
            <v>185068</v>
          </cell>
          <cell r="H1446">
            <v>20580</v>
          </cell>
        </row>
        <row r="1447">
          <cell r="A1447">
            <v>251430</v>
          </cell>
          <cell r="B1447" t="str">
            <v>PB</v>
          </cell>
          <cell r="C1447" t="str">
            <v>SÃO JOSÉ DE CAIANA</v>
          </cell>
          <cell r="D1447" t="str">
            <v>251430</v>
          </cell>
          <cell r="E1447">
            <v>18786</v>
          </cell>
          <cell r="F1447">
            <v>3602017</v>
          </cell>
          <cell r="G1447">
            <v>1040</v>
          </cell>
          <cell r="H1447">
            <v>363339</v>
          </cell>
        </row>
        <row r="1448">
          <cell r="A1448">
            <v>251440</v>
          </cell>
          <cell r="B1448" t="str">
            <v>PB</v>
          </cell>
          <cell r="C1448" t="str">
            <v>SÃO JOSÉ DE ESPINHARAS</v>
          </cell>
          <cell r="D1448" t="str">
            <v>251440</v>
          </cell>
          <cell r="E1448">
            <v>95509</v>
          </cell>
          <cell r="F1448">
            <v>10117583</v>
          </cell>
          <cell r="G1448">
            <v>2536</v>
          </cell>
          <cell r="H1448">
            <v>1093602</v>
          </cell>
        </row>
        <row r="1449">
          <cell r="A1449">
            <v>251450</v>
          </cell>
          <cell r="B1449" t="str">
            <v>PB</v>
          </cell>
          <cell r="C1449" t="str">
            <v>SÃO JOSÉ DE PIRANHAS</v>
          </cell>
          <cell r="D1449" t="str">
            <v>251450</v>
          </cell>
          <cell r="E1449">
            <v>21698</v>
          </cell>
          <cell r="F1449">
            <v>4360515</v>
          </cell>
          <cell r="G1449">
            <v>2089</v>
          </cell>
          <cell r="H1449">
            <v>453663</v>
          </cell>
        </row>
        <row r="1450">
          <cell r="A1450">
            <v>251455</v>
          </cell>
          <cell r="B1450" t="str">
            <v>PB</v>
          </cell>
          <cell r="C1450" t="str">
            <v>SÃO JOSÉ DE PRINCESA</v>
          </cell>
          <cell r="D1450" t="str">
            <v>251455</v>
          </cell>
          <cell r="E1450">
            <v>1530</v>
          </cell>
          <cell r="F1450">
            <v>1238490</v>
          </cell>
          <cell r="H1450">
            <v>120264</v>
          </cell>
        </row>
        <row r="1451">
          <cell r="A1451">
            <v>251460</v>
          </cell>
          <cell r="B1451" t="str">
            <v>PB</v>
          </cell>
          <cell r="C1451" t="str">
            <v>SÃO JOSÉ DO BONFIM</v>
          </cell>
          <cell r="D1451" t="str">
            <v>251460</v>
          </cell>
          <cell r="E1451">
            <v>10357</v>
          </cell>
          <cell r="F1451">
            <v>1092484</v>
          </cell>
          <cell r="G1451">
            <v>84</v>
          </cell>
          <cell r="H1451">
            <v>105132</v>
          </cell>
        </row>
        <row r="1452">
          <cell r="A1452">
            <v>251465</v>
          </cell>
          <cell r="B1452" t="str">
            <v>PB</v>
          </cell>
          <cell r="C1452" t="str">
            <v>SÃO JOSÉ DO BREJO DO CRUZ</v>
          </cell>
          <cell r="D1452" t="str">
            <v>251465</v>
          </cell>
          <cell r="E1452">
            <v>6441</v>
          </cell>
          <cell r="F1452">
            <v>1802019</v>
          </cell>
          <cell r="G1452">
            <v>903</v>
          </cell>
          <cell r="H1452">
            <v>175260</v>
          </cell>
        </row>
        <row r="1453">
          <cell r="A1453">
            <v>251470</v>
          </cell>
          <cell r="B1453" t="str">
            <v>PB</v>
          </cell>
          <cell r="C1453" t="str">
            <v>SÃO JOSÉ DO SABUGI</v>
          </cell>
          <cell r="D1453" t="str">
            <v>251470</v>
          </cell>
          <cell r="F1453">
            <v>798750</v>
          </cell>
          <cell r="H1453">
            <v>79875</v>
          </cell>
        </row>
        <row r="1454">
          <cell r="A1454">
            <v>251480</v>
          </cell>
          <cell r="B1454" t="str">
            <v>PB</v>
          </cell>
          <cell r="C1454" t="str">
            <v>SÃO JOSÉ DOS CORDEIROS</v>
          </cell>
          <cell r="D1454" t="str">
            <v>251480</v>
          </cell>
          <cell r="E1454">
            <v>2250</v>
          </cell>
          <cell r="F1454">
            <v>251250</v>
          </cell>
          <cell r="H1454">
            <v>18825</v>
          </cell>
        </row>
        <row r="1455">
          <cell r="A1455">
            <v>251445</v>
          </cell>
          <cell r="B1455" t="str">
            <v>PB</v>
          </cell>
          <cell r="C1455" t="str">
            <v>SÃO JOSÉ DOS RAMOS</v>
          </cell>
          <cell r="D1455" t="str">
            <v>251445</v>
          </cell>
          <cell r="E1455">
            <v>22740</v>
          </cell>
          <cell r="F1455">
            <v>2024746</v>
          </cell>
          <cell r="G1455">
            <v>355</v>
          </cell>
          <cell r="H1455">
            <v>202209</v>
          </cell>
        </row>
        <row r="1456">
          <cell r="A1456">
            <v>251490</v>
          </cell>
          <cell r="B1456" t="str">
            <v>PB</v>
          </cell>
          <cell r="C1456" t="str">
            <v>SÃO MAMEDE</v>
          </cell>
          <cell r="D1456" t="str">
            <v>251490</v>
          </cell>
          <cell r="E1456">
            <v>1674</v>
          </cell>
          <cell r="F1456">
            <v>6355541</v>
          </cell>
          <cell r="H1456">
            <v>624681</v>
          </cell>
        </row>
        <row r="1457">
          <cell r="A1457">
            <v>251500</v>
          </cell>
          <cell r="B1457" t="str">
            <v>PB</v>
          </cell>
          <cell r="C1457" t="str">
            <v>SÃO MIGUEL DE TAIPU</v>
          </cell>
          <cell r="D1457" t="str">
            <v>251500</v>
          </cell>
          <cell r="E1457">
            <v>33424</v>
          </cell>
          <cell r="F1457">
            <v>2316752</v>
          </cell>
          <cell r="G1457">
            <v>1630</v>
          </cell>
          <cell r="H1457">
            <v>307086</v>
          </cell>
        </row>
        <row r="1458">
          <cell r="A1458">
            <v>251510</v>
          </cell>
          <cell r="B1458" t="str">
            <v>PB</v>
          </cell>
          <cell r="C1458" t="str">
            <v>SÃO SEBASTIÃO DE LAGOA DE ROÇA</v>
          </cell>
          <cell r="D1458" t="str">
            <v>251510</v>
          </cell>
          <cell r="E1458">
            <v>7536</v>
          </cell>
          <cell r="F1458">
            <v>5042662</v>
          </cell>
          <cell r="G1458">
            <v>946</v>
          </cell>
          <cell r="H1458">
            <v>528774</v>
          </cell>
        </row>
        <row r="1459">
          <cell r="A1459">
            <v>251520</v>
          </cell>
          <cell r="B1459" t="str">
            <v>PB</v>
          </cell>
          <cell r="C1459" t="str">
            <v>SÃO SEBASTIÃO DO UMBUZEIRO</v>
          </cell>
          <cell r="D1459" t="str">
            <v>251520</v>
          </cell>
          <cell r="E1459">
            <v>2774</v>
          </cell>
          <cell r="F1459">
            <v>402136</v>
          </cell>
          <cell r="H1459">
            <v>35361</v>
          </cell>
        </row>
        <row r="1460">
          <cell r="A1460">
            <v>251540</v>
          </cell>
          <cell r="B1460" t="str">
            <v>PB</v>
          </cell>
          <cell r="C1460" t="str">
            <v>SÃO VICENTE DO SERIDÓ</v>
          </cell>
          <cell r="D1460" t="str">
            <v>251540</v>
          </cell>
          <cell r="E1460">
            <v>7589</v>
          </cell>
          <cell r="F1460">
            <v>5892296</v>
          </cell>
          <cell r="H1460">
            <v>576957</v>
          </cell>
        </row>
        <row r="1461">
          <cell r="A1461">
            <v>251530</v>
          </cell>
          <cell r="B1461" t="str">
            <v>PB</v>
          </cell>
          <cell r="C1461" t="str">
            <v>SAPÉ</v>
          </cell>
          <cell r="D1461" t="str">
            <v>251530</v>
          </cell>
          <cell r="E1461">
            <v>21635</v>
          </cell>
          <cell r="F1461">
            <v>7169299</v>
          </cell>
          <cell r="H1461">
            <v>679467</v>
          </cell>
        </row>
        <row r="1462">
          <cell r="A1462">
            <v>251550</v>
          </cell>
          <cell r="B1462" t="str">
            <v>PB</v>
          </cell>
          <cell r="C1462" t="str">
            <v>SERRA BRANCA</v>
          </cell>
          <cell r="D1462" t="str">
            <v>251550</v>
          </cell>
          <cell r="E1462">
            <v>27243</v>
          </cell>
          <cell r="F1462">
            <v>1915990</v>
          </cell>
          <cell r="G1462">
            <v>1095</v>
          </cell>
          <cell r="H1462">
            <v>234618</v>
          </cell>
        </row>
        <row r="1463">
          <cell r="A1463">
            <v>251560</v>
          </cell>
          <cell r="B1463" t="str">
            <v>PB</v>
          </cell>
          <cell r="C1463" t="str">
            <v>SERRA DA RAIZ</v>
          </cell>
          <cell r="D1463" t="str">
            <v>251560</v>
          </cell>
          <cell r="E1463">
            <v>11731</v>
          </cell>
          <cell r="F1463">
            <v>7239695</v>
          </cell>
          <cell r="G1463">
            <v>696</v>
          </cell>
          <cell r="H1463">
            <v>775299</v>
          </cell>
        </row>
        <row r="1464">
          <cell r="A1464">
            <v>251570</v>
          </cell>
          <cell r="B1464" t="str">
            <v>PB</v>
          </cell>
          <cell r="C1464" t="str">
            <v>SERRA GRANDE</v>
          </cell>
          <cell r="D1464" t="str">
            <v>251570</v>
          </cell>
          <cell r="E1464">
            <v>15585</v>
          </cell>
          <cell r="F1464">
            <v>3573855</v>
          </cell>
          <cell r="G1464">
            <v>167</v>
          </cell>
          <cell r="H1464">
            <v>331308</v>
          </cell>
        </row>
        <row r="1465">
          <cell r="A1465">
            <v>251590</v>
          </cell>
          <cell r="B1465" t="str">
            <v>PB</v>
          </cell>
          <cell r="C1465" t="str">
            <v>SERRARIA</v>
          </cell>
          <cell r="D1465" t="str">
            <v>251590</v>
          </cell>
          <cell r="E1465">
            <v>1480</v>
          </cell>
          <cell r="F1465">
            <v>5656751</v>
          </cell>
          <cell r="G1465">
            <v>3</v>
          </cell>
          <cell r="H1465">
            <v>563313</v>
          </cell>
        </row>
        <row r="1466">
          <cell r="A1466">
            <v>251593</v>
          </cell>
          <cell r="B1466" t="str">
            <v>PB</v>
          </cell>
          <cell r="C1466" t="str">
            <v>SERTÃOZINHO</v>
          </cell>
          <cell r="D1466" t="str">
            <v>251593</v>
          </cell>
          <cell r="E1466">
            <v>29910</v>
          </cell>
          <cell r="F1466">
            <v>5514175</v>
          </cell>
          <cell r="H1466">
            <v>520773</v>
          </cell>
        </row>
        <row r="1467">
          <cell r="A1467">
            <v>251597</v>
          </cell>
          <cell r="B1467" t="str">
            <v>PB</v>
          </cell>
          <cell r="C1467" t="str">
            <v>SOBRADO</v>
          </cell>
          <cell r="D1467" t="str">
            <v>251597</v>
          </cell>
          <cell r="E1467">
            <v>33248</v>
          </cell>
          <cell r="F1467">
            <v>1653067</v>
          </cell>
          <cell r="G1467">
            <v>311</v>
          </cell>
          <cell r="H1467">
            <v>175164</v>
          </cell>
        </row>
        <row r="1468">
          <cell r="A1468">
            <v>251600</v>
          </cell>
          <cell r="B1468" t="str">
            <v>PB</v>
          </cell>
          <cell r="C1468" t="str">
            <v>SOLÂNEA</v>
          </cell>
          <cell r="D1468" t="str">
            <v>251600</v>
          </cell>
          <cell r="E1468">
            <v>157992</v>
          </cell>
          <cell r="F1468">
            <v>44645454</v>
          </cell>
          <cell r="G1468">
            <v>6243</v>
          </cell>
          <cell r="H1468">
            <v>4367100</v>
          </cell>
        </row>
        <row r="1469">
          <cell r="A1469">
            <v>251610</v>
          </cell>
          <cell r="B1469" t="str">
            <v>PB</v>
          </cell>
          <cell r="C1469" t="str">
            <v>SOLEDADE</v>
          </cell>
          <cell r="D1469" t="str">
            <v>251610</v>
          </cell>
          <cell r="E1469">
            <v>23757</v>
          </cell>
          <cell r="F1469">
            <v>1344549</v>
          </cell>
          <cell r="H1469">
            <v>118827</v>
          </cell>
        </row>
        <row r="1470">
          <cell r="A1470">
            <v>251615</v>
          </cell>
          <cell r="B1470" t="str">
            <v>PB</v>
          </cell>
          <cell r="C1470" t="str">
            <v>SOSSÊGO</v>
          </cell>
          <cell r="D1470" t="str">
            <v>251615</v>
          </cell>
          <cell r="E1470">
            <v>53836</v>
          </cell>
          <cell r="F1470">
            <v>4537219</v>
          </cell>
          <cell r="G1470">
            <v>3003</v>
          </cell>
          <cell r="H1470">
            <v>428073</v>
          </cell>
        </row>
        <row r="1471">
          <cell r="A1471">
            <v>251620</v>
          </cell>
          <cell r="B1471" t="str">
            <v>PB</v>
          </cell>
          <cell r="C1471" t="str">
            <v>SOUSA</v>
          </cell>
          <cell r="D1471" t="str">
            <v>251620</v>
          </cell>
          <cell r="E1471">
            <v>83381</v>
          </cell>
          <cell r="F1471">
            <v>12050317</v>
          </cell>
          <cell r="G1471">
            <v>3871</v>
          </cell>
          <cell r="H1471">
            <v>1094367</v>
          </cell>
        </row>
        <row r="1472">
          <cell r="A1472">
            <v>251630</v>
          </cell>
          <cell r="B1472" t="str">
            <v>PB</v>
          </cell>
          <cell r="C1472" t="str">
            <v>SUMÉ</v>
          </cell>
          <cell r="D1472" t="str">
            <v>251630</v>
          </cell>
          <cell r="E1472">
            <v>39428</v>
          </cell>
          <cell r="F1472">
            <v>5827150</v>
          </cell>
          <cell r="G1472">
            <v>2847</v>
          </cell>
          <cell r="H1472">
            <v>547809</v>
          </cell>
        </row>
        <row r="1473">
          <cell r="A1473">
            <v>251640</v>
          </cell>
          <cell r="B1473" t="str">
            <v>PB</v>
          </cell>
          <cell r="C1473" t="str">
            <v>TACIMA</v>
          </cell>
          <cell r="D1473" t="str">
            <v>251640</v>
          </cell>
          <cell r="E1473">
            <v>28948</v>
          </cell>
          <cell r="F1473">
            <v>12078568</v>
          </cell>
          <cell r="H1473">
            <v>1164906</v>
          </cell>
        </row>
        <row r="1474">
          <cell r="A1474">
            <v>251650</v>
          </cell>
          <cell r="B1474" t="str">
            <v>PB</v>
          </cell>
          <cell r="C1474" t="str">
            <v>TAPEROÁ</v>
          </cell>
          <cell r="D1474" t="str">
            <v>251650</v>
          </cell>
          <cell r="E1474">
            <v>42718</v>
          </cell>
          <cell r="F1474">
            <v>2161493</v>
          </cell>
          <cell r="G1474">
            <v>2826</v>
          </cell>
          <cell r="H1474">
            <v>335430</v>
          </cell>
        </row>
        <row r="1475">
          <cell r="A1475">
            <v>251660</v>
          </cell>
          <cell r="B1475" t="str">
            <v>PB</v>
          </cell>
          <cell r="C1475" t="str">
            <v>TAVARES</v>
          </cell>
          <cell r="D1475" t="str">
            <v>251660</v>
          </cell>
          <cell r="E1475">
            <v>18733</v>
          </cell>
          <cell r="F1475">
            <v>2776383</v>
          </cell>
          <cell r="G1475">
            <v>3535</v>
          </cell>
          <cell r="H1475">
            <v>316038</v>
          </cell>
        </row>
        <row r="1476">
          <cell r="A1476">
            <v>251670</v>
          </cell>
          <cell r="B1476" t="str">
            <v>PB</v>
          </cell>
          <cell r="C1476" t="str">
            <v>TEIXEIRA</v>
          </cell>
          <cell r="D1476" t="str">
            <v>251670</v>
          </cell>
          <cell r="E1476">
            <v>1537</v>
          </cell>
          <cell r="F1476">
            <v>2896006</v>
          </cell>
          <cell r="H1476">
            <v>355029</v>
          </cell>
        </row>
        <row r="1477">
          <cell r="A1477">
            <v>251675</v>
          </cell>
          <cell r="B1477" t="str">
            <v>PB</v>
          </cell>
          <cell r="C1477" t="str">
            <v>TENÓRIO</v>
          </cell>
          <cell r="D1477" t="str">
            <v>251675</v>
          </cell>
          <cell r="E1477">
            <v>18445</v>
          </cell>
          <cell r="F1477">
            <v>5578856</v>
          </cell>
          <cell r="G1477">
            <v>2110</v>
          </cell>
          <cell r="H1477">
            <v>545556</v>
          </cell>
        </row>
        <row r="1478">
          <cell r="A1478">
            <v>251680</v>
          </cell>
          <cell r="B1478" t="str">
            <v>PB</v>
          </cell>
          <cell r="C1478" t="str">
            <v>TRIUNFO</v>
          </cell>
          <cell r="D1478" t="str">
            <v>251680</v>
          </cell>
          <cell r="E1478">
            <v>7736</v>
          </cell>
          <cell r="F1478">
            <v>2641328</v>
          </cell>
          <cell r="H1478">
            <v>245085</v>
          </cell>
        </row>
        <row r="1479">
          <cell r="A1479">
            <v>251690</v>
          </cell>
          <cell r="B1479" t="str">
            <v>PB</v>
          </cell>
          <cell r="C1479" t="str">
            <v>UIRAÚNA</v>
          </cell>
          <cell r="D1479" t="str">
            <v>251690</v>
          </cell>
          <cell r="E1479">
            <v>8357</v>
          </cell>
          <cell r="F1479">
            <v>5612802</v>
          </cell>
          <cell r="G1479">
            <v>255</v>
          </cell>
          <cell r="H1479">
            <v>614847</v>
          </cell>
        </row>
        <row r="1480">
          <cell r="A1480">
            <v>251700</v>
          </cell>
          <cell r="B1480" t="str">
            <v>PB</v>
          </cell>
          <cell r="C1480" t="str">
            <v>UMBUZEIRO</v>
          </cell>
          <cell r="D1480" t="str">
            <v>251700</v>
          </cell>
          <cell r="E1480">
            <v>29202</v>
          </cell>
          <cell r="F1480">
            <v>1801022</v>
          </cell>
          <cell r="G1480">
            <v>1583</v>
          </cell>
          <cell r="H1480">
            <v>148272</v>
          </cell>
        </row>
        <row r="1481">
          <cell r="A1481">
            <v>251710</v>
          </cell>
          <cell r="B1481" t="str">
            <v>PB</v>
          </cell>
          <cell r="C1481" t="str">
            <v>VÁRZEA</v>
          </cell>
          <cell r="D1481" t="str">
            <v>251710</v>
          </cell>
          <cell r="E1481">
            <v>5855</v>
          </cell>
          <cell r="F1481">
            <v>2280350</v>
          </cell>
          <cell r="G1481">
            <v>60</v>
          </cell>
          <cell r="H1481">
            <v>227019</v>
          </cell>
        </row>
        <row r="1482">
          <cell r="A1482">
            <v>251720</v>
          </cell>
          <cell r="B1482" t="str">
            <v>PB</v>
          </cell>
          <cell r="C1482" t="str">
            <v>VIEIRÓPOLIS</v>
          </cell>
          <cell r="D1482" t="str">
            <v>251720</v>
          </cell>
          <cell r="E1482">
            <v>1437</v>
          </cell>
          <cell r="F1482">
            <v>7130844</v>
          </cell>
          <cell r="H1482">
            <v>711924</v>
          </cell>
        </row>
        <row r="1483">
          <cell r="A1483">
            <v>250550</v>
          </cell>
          <cell r="B1483" t="str">
            <v>PB</v>
          </cell>
          <cell r="C1483" t="str">
            <v>VISTA SERRANA</v>
          </cell>
          <cell r="D1483" t="str">
            <v>250550</v>
          </cell>
          <cell r="E1483">
            <v>32157</v>
          </cell>
          <cell r="F1483">
            <v>4675807</v>
          </cell>
          <cell r="H1483">
            <v>467754</v>
          </cell>
        </row>
        <row r="1484">
          <cell r="A1484">
            <v>251740</v>
          </cell>
          <cell r="B1484" t="str">
            <v>PB</v>
          </cell>
          <cell r="C1484" t="str">
            <v>ZABELÊ</v>
          </cell>
          <cell r="D1484" t="str">
            <v>251740</v>
          </cell>
          <cell r="E1484">
            <v>8230</v>
          </cell>
          <cell r="F1484">
            <v>2611970</v>
          </cell>
          <cell r="G1484">
            <v>97</v>
          </cell>
          <cell r="H1484">
            <v>257382</v>
          </cell>
        </row>
        <row r="1485">
          <cell r="A1485">
            <v>410010</v>
          </cell>
          <cell r="B1485" t="str">
            <v>PR</v>
          </cell>
          <cell r="C1485" t="str">
            <v>ABATIÁ</v>
          </cell>
          <cell r="D1485" t="str">
            <v>410010</v>
          </cell>
          <cell r="E1485">
            <v>164418</v>
          </cell>
          <cell r="F1485">
            <v>16883312</v>
          </cell>
          <cell r="G1485">
            <v>10107</v>
          </cell>
          <cell r="H1485">
            <v>1439805</v>
          </cell>
        </row>
        <row r="1486">
          <cell r="A1486">
            <v>410020</v>
          </cell>
          <cell r="B1486" t="str">
            <v>PR</v>
          </cell>
          <cell r="C1486" t="str">
            <v>ADRIANÓPOLIS</v>
          </cell>
          <cell r="D1486" t="str">
            <v>410020</v>
          </cell>
          <cell r="E1486">
            <v>25582</v>
          </cell>
          <cell r="F1486">
            <v>27887760</v>
          </cell>
          <cell r="G1486">
            <v>1604</v>
          </cell>
          <cell r="H1486">
            <v>3119637</v>
          </cell>
        </row>
        <row r="1487">
          <cell r="A1487">
            <v>410030</v>
          </cell>
          <cell r="B1487" t="str">
            <v>PR</v>
          </cell>
          <cell r="C1487" t="str">
            <v>AGUDOS DO SUL</v>
          </cell>
          <cell r="D1487" t="str">
            <v>410030</v>
          </cell>
          <cell r="F1487">
            <v>8527650</v>
          </cell>
          <cell r="H1487">
            <v>852765</v>
          </cell>
        </row>
        <row r="1488">
          <cell r="A1488">
            <v>410040</v>
          </cell>
          <cell r="B1488" t="str">
            <v>PR</v>
          </cell>
          <cell r="C1488" t="str">
            <v>ALMIRANTE TAMANDARÉ</v>
          </cell>
          <cell r="D1488" t="str">
            <v>410040</v>
          </cell>
          <cell r="F1488">
            <v>62045310</v>
          </cell>
          <cell r="H1488">
            <v>6204531</v>
          </cell>
        </row>
        <row r="1489">
          <cell r="A1489">
            <v>410045</v>
          </cell>
          <cell r="B1489" t="str">
            <v>PR</v>
          </cell>
          <cell r="C1489" t="str">
            <v>ALTAMIRA DO PARANÁ</v>
          </cell>
          <cell r="D1489" t="str">
            <v>410045</v>
          </cell>
          <cell r="F1489">
            <v>9089820</v>
          </cell>
          <cell r="H1489">
            <v>908982</v>
          </cell>
        </row>
        <row r="1490">
          <cell r="A1490">
            <v>412862</v>
          </cell>
          <cell r="B1490" t="str">
            <v>PR</v>
          </cell>
          <cell r="C1490" t="str">
            <v>ALTO PARAÍSO</v>
          </cell>
          <cell r="D1490" t="str">
            <v>412862</v>
          </cell>
          <cell r="E1490">
            <v>87745</v>
          </cell>
          <cell r="F1490">
            <v>17824492</v>
          </cell>
          <cell r="G1490">
            <v>5288</v>
          </cell>
          <cell r="H1490">
            <v>1717615</v>
          </cell>
        </row>
        <row r="1491">
          <cell r="A1491">
            <v>410060</v>
          </cell>
          <cell r="B1491" t="str">
            <v>PR</v>
          </cell>
          <cell r="C1491" t="str">
            <v>ALTO PARANÁ</v>
          </cell>
          <cell r="D1491" t="str">
            <v>410060</v>
          </cell>
          <cell r="F1491">
            <v>0</v>
          </cell>
          <cell r="H1491">
            <v>0</v>
          </cell>
        </row>
        <row r="1492">
          <cell r="A1492">
            <v>410070</v>
          </cell>
          <cell r="B1492" t="str">
            <v>PR</v>
          </cell>
          <cell r="C1492" t="str">
            <v>ALTO PIQUIRI</v>
          </cell>
          <cell r="D1492" t="str">
            <v>410070</v>
          </cell>
          <cell r="E1492">
            <v>43319</v>
          </cell>
          <cell r="F1492">
            <v>4134845</v>
          </cell>
          <cell r="H1492">
            <v>435144</v>
          </cell>
        </row>
        <row r="1493">
          <cell r="A1493">
            <v>410050</v>
          </cell>
          <cell r="B1493" t="str">
            <v>PR</v>
          </cell>
          <cell r="C1493" t="str">
            <v>ALTÔNIA</v>
          </cell>
          <cell r="D1493" t="str">
            <v>410050</v>
          </cell>
          <cell r="F1493">
            <v>4255170</v>
          </cell>
          <cell r="H1493">
            <v>425517</v>
          </cell>
        </row>
        <row r="1494">
          <cell r="A1494">
            <v>410090</v>
          </cell>
          <cell r="B1494" t="str">
            <v>PR</v>
          </cell>
          <cell r="C1494" t="str">
            <v>AMAPORÃ</v>
          </cell>
          <cell r="D1494" t="str">
            <v>410090</v>
          </cell>
          <cell r="F1494">
            <v>14618970</v>
          </cell>
          <cell r="H1494">
            <v>1461897</v>
          </cell>
        </row>
        <row r="1495">
          <cell r="A1495">
            <v>410105</v>
          </cell>
          <cell r="B1495" t="str">
            <v>PR</v>
          </cell>
          <cell r="C1495" t="str">
            <v>ANAHY</v>
          </cell>
          <cell r="D1495" t="str">
            <v>410105</v>
          </cell>
          <cell r="F1495">
            <v>17102340</v>
          </cell>
          <cell r="H1495">
            <v>1710234</v>
          </cell>
        </row>
        <row r="1496">
          <cell r="A1496">
            <v>410115</v>
          </cell>
          <cell r="B1496" t="str">
            <v>PR</v>
          </cell>
          <cell r="C1496" t="str">
            <v>ÂNGULO</v>
          </cell>
          <cell r="D1496" t="str">
            <v>410115</v>
          </cell>
          <cell r="F1496">
            <v>1080</v>
          </cell>
          <cell r="H1496">
            <v>108</v>
          </cell>
        </row>
        <row r="1497">
          <cell r="A1497">
            <v>410150</v>
          </cell>
          <cell r="B1497" t="str">
            <v>PR</v>
          </cell>
          <cell r="C1497" t="str">
            <v>ARAPONGAS</v>
          </cell>
          <cell r="D1497" t="str">
            <v>410150</v>
          </cell>
          <cell r="F1497">
            <v>25388700</v>
          </cell>
          <cell r="H1497">
            <v>2538870</v>
          </cell>
        </row>
        <row r="1498">
          <cell r="A1498">
            <v>410165</v>
          </cell>
          <cell r="B1498" t="str">
            <v>PR</v>
          </cell>
          <cell r="C1498" t="str">
            <v>ARAPUÃ</v>
          </cell>
          <cell r="D1498" t="str">
            <v>410165</v>
          </cell>
          <cell r="F1498">
            <v>12154980</v>
          </cell>
          <cell r="H1498">
            <v>1215498</v>
          </cell>
        </row>
        <row r="1499">
          <cell r="A1499">
            <v>410180</v>
          </cell>
          <cell r="B1499" t="str">
            <v>PR</v>
          </cell>
          <cell r="C1499" t="str">
            <v>ARAUCÁRIA</v>
          </cell>
          <cell r="D1499" t="str">
            <v>410180</v>
          </cell>
          <cell r="F1499">
            <v>75903060</v>
          </cell>
          <cell r="H1499">
            <v>7590306</v>
          </cell>
        </row>
        <row r="1500">
          <cell r="A1500">
            <v>410185</v>
          </cell>
          <cell r="B1500" t="str">
            <v>PR</v>
          </cell>
          <cell r="C1500" t="str">
            <v>ARIRANHA DO IVAÍ</v>
          </cell>
          <cell r="D1500" t="str">
            <v>410185</v>
          </cell>
          <cell r="E1500">
            <v>75488</v>
          </cell>
          <cell r="F1500">
            <v>16596274</v>
          </cell>
          <cell r="G1500">
            <v>548</v>
          </cell>
          <cell r="H1500">
            <v>1783656</v>
          </cell>
        </row>
        <row r="1501">
          <cell r="A1501">
            <v>410230</v>
          </cell>
          <cell r="B1501" t="str">
            <v>PR</v>
          </cell>
          <cell r="C1501" t="str">
            <v>BALSA NOVA</v>
          </cell>
          <cell r="D1501" t="str">
            <v>410230</v>
          </cell>
          <cell r="E1501">
            <v>403289</v>
          </cell>
          <cell r="F1501">
            <v>62935450</v>
          </cell>
          <cell r="G1501">
            <v>19883</v>
          </cell>
          <cell r="H1501">
            <v>6291753</v>
          </cell>
        </row>
        <row r="1502">
          <cell r="A1502">
            <v>410270</v>
          </cell>
          <cell r="B1502" t="str">
            <v>PR</v>
          </cell>
          <cell r="C1502" t="str">
            <v>BARRA DO JACARÉ</v>
          </cell>
          <cell r="D1502" t="str">
            <v>410270</v>
          </cell>
          <cell r="F1502">
            <v>1868580</v>
          </cell>
          <cell r="H1502">
            <v>186858</v>
          </cell>
        </row>
        <row r="1503">
          <cell r="A1503">
            <v>410275</v>
          </cell>
          <cell r="B1503" t="str">
            <v>PR</v>
          </cell>
          <cell r="C1503" t="str">
            <v>BELA VISTA DA CAROBA</v>
          </cell>
          <cell r="D1503" t="str">
            <v>410275</v>
          </cell>
          <cell r="F1503">
            <v>916200</v>
          </cell>
          <cell r="H1503">
            <v>91620</v>
          </cell>
        </row>
        <row r="1504">
          <cell r="A1504">
            <v>410300</v>
          </cell>
          <cell r="B1504" t="str">
            <v>PR</v>
          </cell>
          <cell r="C1504" t="str">
            <v>BOA ESPERANÇA</v>
          </cell>
          <cell r="D1504" t="str">
            <v>410300</v>
          </cell>
          <cell r="F1504">
            <v>4832100</v>
          </cell>
          <cell r="H1504">
            <v>483210</v>
          </cell>
        </row>
        <row r="1505">
          <cell r="A1505">
            <v>410302</v>
          </cell>
          <cell r="B1505" t="str">
            <v>PR</v>
          </cell>
          <cell r="C1505" t="str">
            <v>BOA ESPERANÇA DO IGUAÇU</v>
          </cell>
          <cell r="D1505" t="str">
            <v>410302</v>
          </cell>
          <cell r="F1505">
            <v>1500</v>
          </cell>
          <cell r="H1505">
            <v>150</v>
          </cell>
        </row>
        <row r="1506">
          <cell r="A1506">
            <v>410304</v>
          </cell>
          <cell r="B1506" t="str">
            <v>PR</v>
          </cell>
          <cell r="C1506" t="str">
            <v>BOA VENTURA DE SÃO ROQUE</v>
          </cell>
          <cell r="D1506" t="str">
            <v>410304</v>
          </cell>
          <cell r="E1506">
            <v>110263</v>
          </cell>
          <cell r="F1506">
            <v>21792796</v>
          </cell>
          <cell r="G1506">
            <v>9182</v>
          </cell>
          <cell r="H1506">
            <v>2246919</v>
          </cell>
        </row>
        <row r="1507">
          <cell r="A1507">
            <v>410315</v>
          </cell>
          <cell r="B1507" t="str">
            <v>PR</v>
          </cell>
          <cell r="C1507" t="str">
            <v>BOM JESUS DO SUL</v>
          </cell>
          <cell r="D1507" t="str">
            <v>410315</v>
          </cell>
          <cell r="F1507">
            <v>0</v>
          </cell>
          <cell r="H1507">
            <v>0</v>
          </cell>
        </row>
        <row r="1508">
          <cell r="A1508">
            <v>410320</v>
          </cell>
          <cell r="B1508" t="str">
            <v>PR</v>
          </cell>
          <cell r="C1508" t="str">
            <v>BOM SUCESSO</v>
          </cell>
          <cell r="D1508" t="str">
            <v>410320</v>
          </cell>
          <cell r="F1508">
            <v>875460</v>
          </cell>
          <cell r="H1508">
            <v>87546</v>
          </cell>
        </row>
        <row r="1509">
          <cell r="A1509">
            <v>410322</v>
          </cell>
          <cell r="B1509" t="str">
            <v>PR</v>
          </cell>
          <cell r="C1509" t="str">
            <v>BOM SUCESSO DO SUL</v>
          </cell>
          <cell r="D1509" t="str">
            <v>410322</v>
          </cell>
          <cell r="F1509">
            <v>13181970</v>
          </cell>
          <cell r="H1509">
            <v>1318197</v>
          </cell>
        </row>
        <row r="1510">
          <cell r="A1510">
            <v>410335</v>
          </cell>
          <cell r="B1510" t="str">
            <v>PR</v>
          </cell>
          <cell r="C1510" t="str">
            <v>BRAGANEY</v>
          </cell>
          <cell r="D1510" t="str">
            <v>410335</v>
          </cell>
          <cell r="F1510">
            <v>24433290</v>
          </cell>
          <cell r="H1510">
            <v>2443329</v>
          </cell>
        </row>
        <row r="1511">
          <cell r="A1511">
            <v>410345</v>
          </cell>
          <cell r="B1511" t="str">
            <v>PR</v>
          </cell>
          <cell r="C1511" t="str">
            <v>CAFELÂNDIA</v>
          </cell>
          <cell r="D1511" t="str">
            <v>410345</v>
          </cell>
          <cell r="F1511">
            <v>2220</v>
          </cell>
          <cell r="H1511">
            <v>222</v>
          </cell>
        </row>
        <row r="1512">
          <cell r="A1512">
            <v>410347</v>
          </cell>
          <cell r="B1512" t="str">
            <v>PR</v>
          </cell>
          <cell r="C1512" t="str">
            <v>CAFEZAL DO SUL</v>
          </cell>
          <cell r="D1512" t="str">
            <v>410347</v>
          </cell>
          <cell r="E1512">
            <v>15733</v>
          </cell>
          <cell r="F1512">
            <v>35366411</v>
          </cell>
          <cell r="G1512">
            <v>1140</v>
          </cell>
          <cell r="H1512">
            <v>3755097</v>
          </cell>
        </row>
        <row r="1513">
          <cell r="A1513">
            <v>410350</v>
          </cell>
          <cell r="B1513" t="str">
            <v>PR</v>
          </cell>
          <cell r="C1513" t="str">
            <v>CALIFÓRNIA</v>
          </cell>
          <cell r="D1513" t="str">
            <v>410350</v>
          </cell>
          <cell r="F1513">
            <v>25912710</v>
          </cell>
          <cell r="H1513">
            <v>2591271</v>
          </cell>
        </row>
        <row r="1514">
          <cell r="A1514">
            <v>410370</v>
          </cell>
          <cell r="B1514" t="str">
            <v>PR</v>
          </cell>
          <cell r="C1514" t="str">
            <v>CAMBÉ</v>
          </cell>
          <cell r="D1514" t="str">
            <v>410370</v>
          </cell>
          <cell r="F1514">
            <v>230866080</v>
          </cell>
          <cell r="H1514">
            <v>23086608</v>
          </cell>
        </row>
        <row r="1515">
          <cell r="A1515">
            <v>410395</v>
          </cell>
          <cell r="B1515" t="str">
            <v>PR</v>
          </cell>
          <cell r="C1515" t="str">
            <v>CAMPINA DO SIMÃO</v>
          </cell>
          <cell r="D1515" t="str">
            <v>410395</v>
          </cell>
          <cell r="E1515">
            <v>87672</v>
          </cell>
          <cell r="F1515">
            <v>38196380</v>
          </cell>
          <cell r="G1515">
            <v>5097</v>
          </cell>
          <cell r="H1515">
            <v>3793992</v>
          </cell>
        </row>
        <row r="1516">
          <cell r="A1516">
            <v>410400</v>
          </cell>
          <cell r="B1516" t="str">
            <v>PR</v>
          </cell>
          <cell r="C1516" t="str">
            <v>CAMPINA GRANDE DO SUL</v>
          </cell>
          <cell r="D1516" t="str">
            <v>410400</v>
          </cell>
          <cell r="F1516">
            <v>67615590</v>
          </cell>
          <cell r="H1516">
            <v>6761559</v>
          </cell>
        </row>
        <row r="1517">
          <cell r="A1517">
            <v>410410</v>
          </cell>
          <cell r="B1517" t="str">
            <v>PR</v>
          </cell>
          <cell r="C1517" t="str">
            <v>CAMPO DO TENENTE</v>
          </cell>
          <cell r="D1517" t="str">
            <v>410410</v>
          </cell>
          <cell r="E1517">
            <v>4567</v>
          </cell>
          <cell r="F1517">
            <v>22265273</v>
          </cell>
          <cell r="H1517">
            <v>2221530</v>
          </cell>
        </row>
        <row r="1518">
          <cell r="A1518">
            <v>410440</v>
          </cell>
          <cell r="B1518" t="str">
            <v>PR</v>
          </cell>
          <cell r="C1518" t="str">
            <v>CÂNDIDO DE ABREU</v>
          </cell>
          <cell r="D1518" t="str">
            <v>410440</v>
          </cell>
          <cell r="F1518">
            <v>35451450</v>
          </cell>
          <cell r="H1518">
            <v>3545145</v>
          </cell>
        </row>
        <row r="1519">
          <cell r="A1519">
            <v>410445</v>
          </cell>
          <cell r="B1519" t="str">
            <v>PR</v>
          </cell>
          <cell r="C1519" t="str">
            <v>CANTAGALO</v>
          </cell>
          <cell r="D1519" t="str">
            <v>410445</v>
          </cell>
          <cell r="F1519">
            <v>40520280</v>
          </cell>
          <cell r="H1519">
            <v>4052028</v>
          </cell>
        </row>
        <row r="1520">
          <cell r="A1520">
            <v>410470</v>
          </cell>
          <cell r="B1520" t="str">
            <v>PR</v>
          </cell>
          <cell r="C1520" t="str">
            <v>CARLÓPOLIS</v>
          </cell>
          <cell r="D1520" t="str">
            <v>410470</v>
          </cell>
          <cell r="F1520">
            <v>9600</v>
          </cell>
          <cell r="H1520">
            <v>960</v>
          </cell>
        </row>
        <row r="1521">
          <cell r="A1521">
            <v>410500</v>
          </cell>
          <cell r="B1521" t="str">
            <v>PR</v>
          </cell>
          <cell r="C1521" t="str">
            <v>CATANDUVAS</v>
          </cell>
          <cell r="D1521" t="str">
            <v>410500</v>
          </cell>
          <cell r="F1521">
            <v>1500</v>
          </cell>
          <cell r="H1521">
            <v>150</v>
          </cell>
        </row>
        <row r="1522">
          <cell r="A1522">
            <v>410520</v>
          </cell>
          <cell r="B1522" t="str">
            <v>PR</v>
          </cell>
          <cell r="C1522" t="str">
            <v>CERRO AZUL</v>
          </cell>
          <cell r="D1522" t="str">
            <v>410520</v>
          </cell>
          <cell r="F1522">
            <v>10486590</v>
          </cell>
          <cell r="H1522">
            <v>1048659</v>
          </cell>
        </row>
        <row r="1523">
          <cell r="A1523">
            <v>410530</v>
          </cell>
          <cell r="B1523" t="str">
            <v>PR</v>
          </cell>
          <cell r="C1523" t="str">
            <v>CÉU AZUL</v>
          </cell>
          <cell r="D1523" t="str">
            <v>410530</v>
          </cell>
          <cell r="F1523">
            <v>30</v>
          </cell>
          <cell r="H1523">
            <v>3</v>
          </cell>
        </row>
        <row r="1524">
          <cell r="A1524">
            <v>410580</v>
          </cell>
          <cell r="B1524" t="str">
            <v>PR</v>
          </cell>
          <cell r="C1524" t="str">
            <v>COLOMBO</v>
          </cell>
          <cell r="D1524" t="str">
            <v>410580</v>
          </cell>
          <cell r="F1524">
            <v>73225980</v>
          </cell>
          <cell r="H1524">
            <v>7322598</v>
          </cell>
        </row>
        <row r="1525">
          <cell r="A1525">
            <v>410590</v>
          </cell>
          <cell r="B1525" t="str">
            <v>PR</v>
          </cell>
          <cell r="C1525" t="str">
            <v>COLORADO</v>
          </cell>
          <cell r="D1525" t="str">
            <v>410590</v>
          </cell>
          <cell r="F1525">
            <v>3128100</v>
          </cell>
          <cell r="H1525">
            <v>312810</v>
          </cell>
        </row>
        <row r="1526">
          <cell r="A1526">
            <v>410600</v>
          </cell>
          <cell r="B1526" t="str">
            <v>PR</v>
          </cell>
          <cell r="C1526" t="str">
            <v>CONGONHINHAS</v>
          </cell>
          <cell r="D1526" t="str">
            <v>410600</v>
          </cell>
          <cell r="F1526">
            <v>16318050</v>
          </cell>
          <cell r="H1526">
            <v>1631805</v>
          </cell>
        </row>
        <row r="1527">
          <cell r="A1527">
            <v>410610</v>
          </cell>
          <cell r="B1527" t="str">
            <v>PR</v>
          </cell>
          <cell r="C1527" t="str">
            <v>CONSELHEIRO MAIRINCK</v>
          </cell>
          <cell r="D1527" t="str">
            <v>410610</v>
          </cell>
          <cell r="F1527">
            <v>0</v>
          </cell>
          <cell r="H1527">
            <v>0</v>
          </cell>
        </row>
        <row r="1528">
          <cell r="A1528">
            <v>410620</v>
          </cell>
          <cell r="B1528" t="str">
            <v>PR</v>
          </cell>
          <cell r="C1528" t="str">
            <v>CONTENDA</v>
          </cell>
          <cell r="D1528" t="str">
            <v>410620</v>
          </cell>
          <cell r="F1528">
            <v>57922980</v>
          </cell>
          <cell r="H1528">
            <v>5792298</v>
          </cell>
        </row>
        <row r="1529">
          <cell r="A1529">
            <v>410630</v>
          </cell>
          <cell r="B1529" t="str">
            <v>PR</v>
          </cell>
          <cell r="C1529" t="str">
            <v>CORBÉLIA</v>
          </cell>
          <cell r="D1529" t="str">
            <v>410630</v>
          </cell>
          <cell r="F1529">
            <v>188820</v>
          </cell>
          <cell r="H1529">
            <v>18882</v>
          </cell>
        </row>
        <row r="1530">
          <cell r="A1530">
            <v>410655</v>
          </cell>
          <cell r="B1530" t="str">
            <v>PR</v>
          </cell>
          <cell r="C1530" t="str">
            <v>CORUMBATAÍ DO SUL</v>
          </cell>
          <cell r="D1530" t="str">
            <v>410655</v>
          </cell>
          <cell r="F1530">
            <v>140880</v>
          </cell>
          <cell r="H1530">
            <v>14088</v>
          </cell>
        </row>
        <row r="1531">
          <cell r="A1531">
            <v>410680</v>
          </cell>
          <cell r="B1531" t="str">
            <v>PR</v>
          </cell>
          <cell r="C1531" t="str">
            <v>CRUZ MACHADO</v>
          </cell>
          <cell r="D1531" t="str">
            <v>410680</v>
          </cell>
          <cell r="F1531">
            <v>28434090</v>
          </cell>
          <cell r="H1531">
            <v>2843409</v>
          </cell>
        </row>
        <row r="1532">
          <cell r="A1532">
            <v>410657</v>
          </cell>
          <cell r="B1532" t="str">
            <v>PR</v>
          </cell>
          <cell r="C1532" t="str">
            <v>CRUZEIRO DO IGUAÇU</v>
          </cell>
          <cell r="D1532" t="str">
            <v>410657</v>
          </cell>
          <cell r="F1532">
            <v>2130</v>
          </cell>
          <cell r="H1532">
            <v>213</v>
          </cell>
        </row>
        <row r="1533">
          <cell r="A1533">
            <v>410685</v>
          </cell>
          <cell r="B1533" t="str">
            <v>PR</v>
          </cell>
          <cell r="C1533" t="str">
            <v>CRUZMALTINA</v>
          </cell>
          <cell r="D1533" t="str">
            <v>410685</v>
          </cell>
          <cell r="E1533">
            <v>34759</v>
          </cell>
          <cell r="F1533">
            <v>14189579</v>
          </cell>
          <cell r="G1533">
            <v>1315</v>
          </cell>
          <cell r="H1533">
            <v>1450635</v>
          </cell>
        </row>
        <row r="1534">
          <cell r="A1534">
            <v>410700</v>
          </cell>
          <cell r="B1534" t="str">
            <v>PR</v>
          </cell>
          <cell r="C1534" t="str">
            <v>CURIÚVA</v>
          </cell>
          <cell r="D1534" t="str">
            <v>410700</v>
          </cell>
          <cell r="F1534">
            <v>65486310</v>
          </cell>
          <cell r="H1534">
            <v>6548631</v>
          </cell>
        </row>
        <row r="1535">
          <cell r="A1535">
            <v>410715</v>
          </cell>
          <cell r="B1535" t="str">
            <v>PR</v>
          </cell>
          <cell r="C1535" t="str">
            <v>DIAMANTE D'OESTE</v>
          </cell>
          <cell r="D1535" t="str">
            <v>410715</v>
          </cell>
          <cell r="F1535">
            <v>5586990</v>
          </cell>
          <cell r="H1535">
            <v>558699</v>
          </cell>
        </row>
        <row r="1536">
          <cell r="A1536">
            <v>410710</v>
          </cell>
          <cell r="B1536" t="str">
            <v>PR</v>
          </cell>
          <cell r="C1536" t="str">
            <v>DIAMANTE DO NORTE</v>
          </cell>
          <cell r="D1536" t="str">
            <v>410710</v>
          </cell>
          <cell r="E1536">
            <v>36952</v>
          </cell>
          <cell r="F1536">
            <v>12142343</v>
          </cell>
          <cell r="G1536">
            <v>491</v>
          </cell>
          <cell r="H1536">
            <v>1256334</v>
          </cell>
        </row>
        <row r="1537">
          <cell r="A1537">
            <v>410712</v>
          </cell>
          <cell r="B1537" t="str">
            <v>PR</v>
          </cell>
          <cell r="C1537" t="str">
            <v>DIAMANTE DO SUL</v>
          </cell>
          <cell r="D1537" t="str">
            <v>410712</v>
          </cell>
          <cell r="F1537">
            <v>985410</v>
          </cell>
          <cell r="H1537">
            <v>98541</v>
          </cell>
        </row>
        <row r="1538">
          <cell r="A1538">
            <v>410725</v>
          </cell>
          <cell r="B1538" t="str">
            <v>PR</v>
          </cell>
          <cell r="C1538" t="str">
            <v>DOURADINA</v>
          </cell>
          <cell r="D1538" t="str">
            <v>410725</v>
          </cell>
          <cell r="F1538">
            <v>15570570</v>
          </cell>
          <cell r="H1538">
            <v>1557057</v>
          </cell>
        </row>
        <row r="1539">
          <cell r="A1539">
            <v>412863</v>
          </cell>
          <cell r="B1539" t="str">
            <v>PR</v>
          </cell>
          <cell r="C1539" t="str">
            <v>DOUTOR ULYSSES</v>
          </cell>
          <cell r="D1539" t="str">
            <v>412863</v>
          </cell>
          <cell r="F1539">
            <v>7850400</v>
          </cell>
          <cell r="H1539">
            <v>785040</v>
          </cell>
        </row>
        <row r="1540">
          <cell r="A1540">
            <v>410752</v>
          </cell>
          <cell r="B1540" t="str">
            <v>PR</v>
          </cell>
          <cell r="C1540" t="str">
            <v>ESPERANÇA NOVA</v>
          </cell>
          <cell r="D1540" t="str">
            <v>410752</v>
          </cell>
          <cell r="E1540">
            <v>33314</v>
          </cell>
          <cell r="F1540">
            <v>7029653</v>
          </cell>
          <cell r="G1540">
            <v>919</v>
          </cell>
          <cell r="H1540">
            <v>700110</v>
          </cell>
        </row>
        <row r="1541">
          <cell r="A1541">
            <v>410754</v>
          </cell>
          <cell r="B1541" t="str">
            <v>PR</v>
          </cell>
          <cell r="C1541" t="str">
            <v>ESPIGÃO ALTO DO IGUAÇU</v>
          </cell>
          <cell r="D1541" t="str">
            <v>410754</v>
          </cell>
          <cell r="E1541">
            <v>20679</v>
          </cell>
          <cell r="F1541">
            <v>12654101</v>
          </cell>
          <cell r="G1541">
            <v>981</v>
          </cell>
          <cell r="H1541">
            <v>1256289</v>
          </cell>
        </row>
        <row r="1542">
          <cell r="A1542">
            <v>410755</v>
          </cell>
          <cell r="B1542" t="str">
            <v>PR</v>
          </cell>
          <cell r="C1542" t="str">
            <v>FAROL</v>
          </cell>
          <cell r="D1542" t="str">
            <v>410755</v>
          </cell>
          <cell r="F1542">
            <v>10895460</v>
          </cell>
          <cell r="H1542">
            <v>1089546</v>
          </cell>
        </row>
        <row r="1543">
          <cell r="A1543">
            <v>410770</v>
          </cell>
          <cell r="B1543" t="str">
            <v>PR</v>
          </cell>
          <cell r="C1543" t="str">
            <v>FÊNIX</v>
          </cell>
          <cell r="D1543" t="str">
            <v>410770</v>
          </cell>
          <cell r="F1543">
            <v>26150400</v>
          </cell>
          <cell r="H1543">
            <v>2615040</v>
          </cell>
        </row>
        <row r="1544">
          <cell r="A1544">
            <v>410773</v>
          </cell>
          <cell r="B1544" t="str">
            <v>PR</v>
          </cell>
          <cell r="C1544" t="str">
            <v>FERNANDES PINHEIRO</v>
          </cell>
          <cell r="D1544" t="str">
            <v>410773</v>
          </cell>
          <cell r="F1544">
            <v>22831110</v>
          </cell>
          <cell r="H1544">
            <v>2283111</v>
          </cell>
        </row>
        <row r="1545">
          <cell r="A1545">
            <v>410785</v>
          </cell>
          <cell r="B1545" t="str">
            <v>PR</v>
          </cell>
          <cell r="C1545" t="str">
            <v>FLOR DA SERRA DO SUL</v>
          </cell>
          <cell r="D1545" t="str">
            <v>410785</v>
          </cell>
          <cell r="F1545">
            <v>1500</v>
          </cell>
          <cell r="H1545">
            <v>150</v>
          </cell>
        </row>
        <row r="1546">
          <cell r="A1546">
            <v>410780</v>
          </cell>
          <cell r="B1546" t="str">
            <v>PR</v>
          </cell>
          <cell r="C1546" t="str">
            <v>FLORAÍ</v>
          </cell>
          <cell r="D1546" t="str">
            <v>410780</v>
          </cell>
          <cell r="E1546">
            <v>130712</v>
          </cell>
          <cell r="F1546">
            <v>10308056</v>
          </cell>
          <cell r="G1546">
            <v>4032</v>
          </cell>
          <cell r="H1546">
            <v>1001955</v>
          </cell>
        </row>
        <row r="1547">
          <cell r="A1547">
            <v>410850</v>
          </cell>
          <cell r="B1547" t="str">
            <v>PR</v>
          </cell>
          <cell r="C1547" t="str">
            <v>GENERAL CARNEIRO</v>
          </cell>
          <cell r="D1547" t="str">
            <v>410850</v>
          </cell>
          <cell r="F1547">
            <v>15912690</v>
          </cell>
          <cell r="H1547">
            <v>1591269</v>
          </cell>
        </row>
        <row r="1548">
          <cell r="A1548">
            <v>410855</v>
          </cell>
          <cell r="B1548" t="str">
            <v>PR</v>
          </cell>
          <cell r="C1548" t="str">
            <v>GODOY MOREIRA</v>
          </cell>
          <cell r="D1548" t="str">
            <v>410855</v>
          </cell>
          <cell r="E1548">
            <v>14921</v>
          </cell>
          <cell r="F1548">
            <v>2277635</v>
          </cell>
          <cell r="G1548">
            <v>2054</v>
          </cell>
          <cell r="H1548">
            <v>226908</v>
          </cell>
        </row>
        <row r="1549">
          <cell r="A1549">
            <v>410870</v>
          </cell>
          <cell r="B1549" t="str">
            <v>PR</v>
          </cell>
          <cell r="C1549" t="str">
            <v>GRANDES RIOS</v>
          </cell>
          <cell r="D1549" t="str">
            <v>410870</v>
          </cell>
          <cell r="F1549">
            <v>32700</v>
          </cell>
          <cell r="H1549">
            <v>3270</v>
          </cell>
        </row>
        <row r="1550">
          <cell r="A1550">
            <v>410895</v>
          </cell>
          <cell r="B1550" t="str">
            <v>PR</v>
          </cell>
          <cell r="C1550" t="str">
            <v>GUAMIRANGA</v>
          </cell>
          <cell r="D1550" t="str">
            <v>410895</v>
          </cell>
          <cell r="F1550">
            <v>41804430</v>
          </cell>
          <cell r="H1550">
            <v>4180443</v>
          </cell>
        </row>
        <row r="1551">
          <cell r="A1551">
            <v>410900</v>
          </cell>
          <cell r="B1551" t="str">
            <v>PR</v>
          </cell>
          <cell r="C1551" t="str">
            <v>GUAPIRAMA</v>
          </cell>
          <cell r="D1551" t="str">
            <v>410900</v>
          </cell>
          <cell r="F1551">
            <v>7080030</v>
          </cell>
          <cell r="H1551">
            <v>708003</v>
          </cell>
        </row>
        <row r="1552">
          <cell r="A1552">
            <v>410910</v>
          </cell>
          <cell r="B1552" t="str">
            <v>PR</v>
          </cell>
          <cell r="C1552" t="str">
            <v>GUAPOREMA</v>
          </cell>
          <cell r="D1552" t="str">
            <v>410910</v>
          </cell>
          <cell r="F1552">
            <v>2908800</v>
          </cell>
          <cell r="H1552">
            <v>290880</v>
          </cell>
        </row>
        <row r="1553">
          <cell r="A1553">
            <v>410920</v>
          </cell>
          <cell r="B1553" t="str">
            <v>PR</v>
          </cell>
          <cell r="C1553" t="str">
            <v>GUARACI</v>
          </cell>
          <cell r="D1553" t="str">
            <v>410920</v>
          </cell>
          <cell r="F1553">
            <v>5709060</v>
          </cell>
          <cell r="H1553">
            <v>570906</v>
          </cell>
        </row>
        <row r="1554">
          <cell r="A1554">
            <v>410930</v>
          </cell>
          <cell r="B1554" t="str">
            <v>PR</v>
          </cell>
          <cell r="C1554" t="str">
            <v>GUARANIAÇU</v>
          </cell>
          <cell r="D1554" t="str">
            <v>410930</v>
          </cell>
          <cell r="F1554">
            <v>2460</v>
          </cell>
          <cell r="H1554">
            <v>246</v>
          </cell>
        </row>
        <row r="1555">
          <cell r="A1555">
            <v>410950</v>
          </cell>
          <cell r="B1555" t="str">
            <v>PR</v>
          </cell>
          <cell r="C1555" t="str">
            <v>GUARAQUEÇABA</v>
          </cell>
          <cell r="D1555" t="str">
            <v>410950</v>
          </cell>
          <cell r="F1555">
            <v>2729010</v>
          </cell>
          <cell r="H1555">
            <v>272901</v>
          </cell>
        </row>
        <row r="1556">
          <cell r="A1556">
            <v>410960</v>
          </cell>
          <cell r="B1556" t="str">
            <v>PR</v>
          </cell>
          <cell r="C1556" t="str">
            <v>GUARATUBA</v>
          </cell>
          <cell r="D1556" t="str">
            <v>410960</v>
          </cell>
          <cell r="F1556">
            <v>109099590</v>
          </cell>
          <cell r="H1556">
            <v>10909959</v>
          </cell>
        </row>
        <row r="1557">
          <cell r="A1557">
            <v>410970</v>
          </cell>
          <cell r="B1557" t="str">
            <v>PR</v>
          </cell>
          <cell r="C1557" t="str">
            <v>IBAITI</v>
          </cell>
          <cell r="D1557" t="str">
            <v>410970</v>
          </cell>
          <cell r="E1557">
            <v>256060</v>
          </cell>
          <cell r="F1557">
            <v>29061021</v>
          </cell>
          <cell r="G1557">
            <v>15138</v>
          </cell>
          <cell r="H1557">
            <v>2766399</v>
          </cell>
        </row>
        <row r="1558">
          <cell r="A1558">
            <v>410975</v>
          </cell>
          <cell r="B1558" t="str">
            <v>PR</v>
          </cell>
          <cell r="C1558" t="str">
            <v>IBEMA</v>
          </cell>
          <cell r="D1558" t="str">
            <v>410975</v>
          </cell>
          <cell r="F1558">
            <v>30</v>
          </cell>
          <cell r="H1558">
            <v>3</v>
          </cell>
        </row>
        <row r="1559">
          <cell r="A1559">
            <v>410980</v>
          </cell>
          <cell r="B1559" t="str">
            <v>PR</v>
          </cell>
          <cell r="C1559" t="str">
            <v>IBIPORÃ</v>
          </cell>
          <cell r="D1559" t="str">
            <v>410980</v>
          </cell>
          <cell r="F1559">
            <v>0</v>
          </cell>
          <cell r="H1559">
            <v>0</v>
          </cell>
        </row>
        <row r="1560">
          <cell r="A1560">
            <v>411005</v>
          </cell>
          <cell r="B1560" t="str">
            <v>PR</v>
          </cell>
          <cell r="C1560" t="str">
            <v>IGUATU</v>
          </cell>
          <cell r="D1560" t="str">
            <v>411005</v>
          </cell>
          <cell r="E1560">
            <v>94318</v>
          </cell>
          <cell r="F1560">
            <v>13020297</v>
          </cell>
          <cell r="G1560">
            <v>3550</v>
          </cell>
          <cell r="H1560">
            <v>1309487</v>
          </cell>
        </row>
        <row r="1561">
          <cell r="A1561">
            <v>411020</v>
          </cell>
          <cell r="B1561" t="str">
            <v>PR</v>
          </cell>
          <cell r="C1561" t="str">
            <v>INÁCIO MARTINS</v>
          </cell>
          <cell r="D1561" t="str">
            <v>411020</v>
          </cell>
          <cell r="F1561">
            <v>18888600</v>
          </cell>
          <cell r="H1561">
            <v>1888860</v>
          </cell>
        </row>
        <row r="1562">
          <cell r="A1562">
            <v>411030</v>
          </cell>
          <cell r="B1562" t="str">
            <v>PR</v>
          </cell>
          <cell r="C1562" t="str">
            <v>INAJÁ</v>
          </cell>
          <cell r="D1562" t="str">
            <v>411030</v>
          </cell>
          <cell r="E1562">
            <v>13160</v>
          </cell>
          <cell r="F1562">
            <v>5444654</v>
          </cell>
          <cell r="H1562">
            <v>555825</v>
          </cell>
        </row>
        <row r="1563">
          <cell r="A1563">
            <v>411080</v>
          </cell>
          <cell r="B1563" t="str">
            <v>PR</v>
          </cell>
          <cell r="C1563" t="str">
            <v>IRETAMA</v>
          </cell>
          <cell r="D1563" t="str">
            <v>411080</v>
          </cell>
          <cell r="F1563">
            <v>9914730</v>
          </cell>
          <cell r="H1563">
            <v>991473</v>
          </cell>
        </row>
        <row r="1564">
          <cell r="A1564">
            <v>411110</v>
          </cell>
          <cell r="B1564" t="str">
            <v>PR</v>
          </cell>
          <cell r="C1564" t="str">
            <v>ITAMBÉ</v>
          </cell>
          <cell r="D1564" t="str">
            <v>411110</v>
          </cell>
          <cell r="F1564">
            <v>3000</v>
          </cell>
          <cell r="H1564">
            <v>300</v>
          </cell>
        </row>
        <row r="1565">
          <cell r="A1565">
            <v>411130</v>
          </cell>
          <cell r="B1565" t="str">
            <v>PR</v>
          </cell>
          <cell r="C1565" t="str">
            <v>ITAÚNA DO SUL</v>
          </cell>
          <cell r="D1565" t="str">
            <v>411130</v>
          </cell>
          <cell r="F1565">
            <v>617130</v>
          </cell>
          <cell r="H1565">
            <v>61713</v>
          </cell>
        </row>
        <row r="1566">
          <cell r="A1566">
            <v>411150</v>
          </cell>
          <cell r="B1566" t="str">
            <v>PR</v>
          </cell>
          <cell r="C1566" t="str">
            <v>IVAIPORÃ</v>
          </cell>
          <cell r="D1566" t="str">
            <v>411150</v>
          </cell>
          <cell r="F1566">
            <v>44974890</v>
          </cell>
          <cell r="H1566">
            <v>4497489</v>
          </cell>
        </row>
        <row r="1567">
          <cell r="A1567">
            <v>411155</v>
          </cell>
          <cell r="B1567" t="str">
            <v>PR</v>
          </cell>
          <cell r="C1567" t="str">
            <v>IVATÉ</v>
          </cell>
          <cell r="D1567" t="str">
            <v>411155</v>
          </cell>
          <cell r="E1567">
            <v>73863</v>
          </cell>
          <cell r="F1567">
            <v>11785347</v>
          </cell>
          <cell r="G1567">
            <v>3697</v>
          </cell>
          <cell r="H1567">
            <v>1105998</v>
          </cell>
        </row>
        <row r="1568">
          <cell r="A1568">
            <v>411180</v>
          </cell>
          <cell r="B1568" t="str">
            <v>PR</v>
          </cell>
          <cell r="C1568" t="str">
            <v>JACAREZINHO</v>
          </cell>
          <cell r="D1568" t="str">
            <v>411180</v>
          </cell>
          <cell r="F1568">
            <v>1920000</v>
          </cell>
          <cell r="H1568">
            <v>192000</v>
          </cell>
        </row>
        <row r="1569">
          <cell r="A1569">
            <v>411190</v>
          </cell>
          <cell r="B1569" t="str">
            <v>PR</v>
          </cell>
          <cell r="C1569" t="str">
            <v>JAGUAPITÃ</v>
          </cell>
          <cell r="D1569" t="str">
            <v>411190</v>
          </cell>
          <cell r="F1569">
            <v>3999420</v>
          </cell>
          <cell r="H1569">
            <v>399942</v>
          </cell>
        </row>
        <row r="1570">
          <cell r="A1570">
            <v>411200</v>
          </cell>
          <cell r="B1570" t="str">
            <v>PR</v>
          </cell>
          <cell r="C1570" t="str">
            <v>JAGUARIAÍVA</v>
          </cell>
          <cell r="D1570" t="str">
            <v>411200</v>
          </cell>
          <cell r="F1570">
            <v>8521920</v>
          </cell>
          <cell r="H1570">
            <v>852192</v>
          </cell>
        </row>
        <row r="1571">
          <cell r="A1571">
            <v>411220</v>
          </cell>
          <cell r="B1571" t="str">
            <v>PR</v>
          </cell>
          <cell r="C1571" t="str">
            <v>JANIÓPOLIS</v>
          </cell>
          <cell r="D1571" t="str">
            <v>411220</v>
          </cell>
          <cell r="F1571">
            <v>5704618380</v>
          </cell>
          <cell r="H1571">
            <v>570461838</v>
          </cell>
        </row>
        <row r="1572">
          <cell r="A1572">
            <v>411230</v>
          </cell>
          <cell r="B1572" t="str">
            <v>PR</v>
          </cell>
          <cell r="C1572" t="str">
            <v>JAPIRA</v>
          </cell>
          <cell r="D1572" t="str">
            <v>411230</v>
          </cell>
          <cell r="F1572">
            <v>0</v>
          </cell>
          <cell r="H1572">
            <v>0</v>
          </cell>
        </row>
        <row r="1573">
          <cell r="A1573">
            <v>411250</v>
          </cell>
          <cell r="B1573" t="str">
            <v>PR</v>
          </cell>
          <cell r="C1573" t="str">
            <v>JARDIM ALEGRE</v>
          </cell>
          <cell r="D1573" t="str">
            <v>411250</v>
          </cell>
          <cell r="F1573">
            <v>21206160</v>
          </cell>
          <cell r="H1573">
            <v>2120616</v>
          </cell>
        </row>
        <row r="1574">
          <cell r="A1574">
            <v>411275</v>
          </cell>
          <cell r="B1574" t="str">
            <v>PR</v>
          </cell>
          <cell r="C1574" t="str">
            <v>JESUÍTAS</v>
          </cell>
          <cell r="D1574" t="str">
            <v>411275</v>
          </cell>
          <cell r="F1574">
            <v>1260</v>
          </cell>
          <cell r="H1574">
            <v>126</v>
          </cell>
        </row>
        <row r="1575">
          <cell r="A1575">
            <v>411290</v>
          </cell>
          <cell r="B1575" t="str">
            <v>PR</v>
          </cell>
          <cell r="C1575" t="str">
            <v>JUNDIAÍ DO SUL</v>
          </cell>
          <cell r="D1575" t="str">
            <v>411290</v>
          </cell>
          <cell r="F1575">
            <v>1103769</v>
          </cell>
          <cell r="H1575">
            <v>43809</v>
          </cell>
        </row>
        <row r="1576">
          <cell r="A1576">
            <v>411295</v>
          </cell>
          <cell r="B1576" t="str">
            <v>PR</v>
          </cell>
          <cell r="C1576" t="str">
            <v>JURANDA</v>
          </cell>
          <cell r="D1576" t="str">
            <v>411295</v>
          </cell>
          <cell r="F1576">
            <v>11881650</v>
          </cell>
          <cell r="H1576">
            <v>1188165</v>
          </cell>
        </row>
        <row r="1577">
          <cell r="A1577">
            <v>411300</v>
          </cell>
          <cell r="B1577" t="str">
            <v>PR</v>
          </cell>
          <cell r="C1577" t="str">
            <v>JUSSARA</v>
          </cell>
          <cell r="D1577" t="str">
            <v>411300</v>
          </cell>
          <cell r="F1577">
            <v>2444190</v>
          </cell>
          <cell r="H1577">
            <v>244419</v>
          </cell>
        </row>
        <row r="1578">
          <cell r="A1578">
            <v>411310</v>
          </cell>
          <cell r="B1578" t="str">
            <v>PR</v>
          </cell>
          <cell r="C1578" t="str">
            <v>KALORÉ</v>
          </cell>
          <cell r="D1578" t="str">
            <v>411310</v>
          </cell>
          <cell r="F1578">
            <v>23513220</v>
          </cell>
          <cell r="H1578">
            <v>2351322</v>
          </cell>
        </row>
        <row r="1579">
          <cell r="A1579">
            <v>411325</v>
          </cell>
          <cell r="B1579" t="str">
            <v>PR</v>
          </cell>
          <cell r="C1579" t="str">
            <v>LARANJAL</v>
          </cell>
          <cell r="D1579" t="str">
            <v>411325</v>
          </cell>
          <cell r="E1579">
            <v>118361</v>
          </cell>
          <cell r="F1579">
            <v>17287786</v>
          </cell>
          <cell r="G1579">
            <v>5761</v>
          </cell>
          <cell r="H1579">
            <v>1672917</v>
          </cell>
        </row>
        <row r="1580">
          <cell r="A1580">
            <v>411330</v>
          </cell>
          <cell r="B1580" t="str">
            <v>PR</v>
          </cell>
          <cell r="C1580" t="str">
            <v>LARANJEIRAS DO SUL</v>
          </cell>
          <cell r="D1580" t="str">
            <v>411330</v>
          </cell>
          <cell r="F1580">
            <v>6550440</v>
          </cell>
          <cell r="H1580">
            <v>655044</v>
          </cell>
        </row>
        <row r="1581">
          <cell r="A1581">
            <v>411340</v>
          </cell>
          <cell r="B1581" t="str">
            <v>PR</v>
          </cell>
          <cell r="C1581" t="str">
            <v>LEÓPOLIS</v>
          </cell>
          <cell r="D1581" t="str">
            <v>411340</v>
          </cell>
          <cell r="E1581">
            <v>80693</v>
          </cell>
          <cell r="F1581">
            <v>28943517</v>
          </cell>
          <cell r="G1581">
            <v>5727</v>
          </cell>
          <cell r="H1581">
            <v>2885559</v>
          </cell>
        </row>
        <row r="1582">
          <cell r="A1582">
            <v>411342</v>
          </cell>
          <cell r="B1582" t="str">
            <v>PR</v>
          </cell>
          <cell r="C1582" t="str">
            <v>LIDIANÓPOLIS</v>
          </cell>
          <cell r="D1582" t="str">
            <v>411342</v>
          </cell>
          <cell r="E1582">
            <v>75590</v>
          </cell>
          <cell r="F1582">
            <v>6533810</v>
          </cell>
          <cell r="G1582">
            <v>5761</v>
          </cell>
          <cell r="H1582">
            <v>632124</v>
          </cell>
        </row>
        <row r="1583">
          <cell r="A1583">
            <v>411345</v>
          </cell>
          <cell r="B1583" t="str">
            <v>PR</v>
          </cell>
          <cell r="C1583" t="str">
            <v>LINDOESTE</v>
          </cell>
          <cell r="D1583" t="str">
            <v>411345</v>
          </cell>
          <cell r="F1583">
            <v>741271200</v>
          </cell>
          <cell r="H1583">
            <v>74127120</v>
          </cell>
        </row>
        <row r="1584">
          <cell r="A1584">
            <v>411360</v>
          </cell>
          <cell r="B1584" t="str">
            <v>PR</v>
          </cell>
          <cell r="C1584" t="str">
            <v>LOBATO</v>
          </cell>
          <cell r="D1584" t="str">
            <v>411360</v>
          </cell>
          <cell r="F1584">
            <v>10791300</v>
          </cell>
          <cell r="H1584">
            <v>1079130</v>
          </cell>
        </row>
        <row r="1585">
          <cell r="A1585">
            <v>411373</v>
          </cell>
          <cell r="B1585" t="str">
            <v>PR</v>
          </cell>
          <cell r="C1585" t="str">
            <v>LUIZIANA</v>
          </cell>
          <cell r="D1585" t="str">
            <v>411373</v>
          </cell>
          <cell r="E1585">
            <v>28887</v>
          </cell>
          <cell r="F1585">
            <v>14485639</v>
          </cell>
          <cell r="G1585">
            <v>588</v>
          </cell>
          <cell r="H1585">
            <v>1509237</v>
          </cell>
        </row>
        <row r="1586">
          <cell r="A1586">
            <v>411375</v>
          </cell>
          <cell r="B1586" t="str">
            <v>PR</v>
          </cell>
          <cell r="C1586" t="str">
            <v>LUNARDELLI</v>
          </cell>
          <cell r="D1586" t="str">
            <v>411375</v>
          </cell>
          <cell r="E1586">
            <v>67645</v>
          </cell>
          <cell r="F1586">
            <v>7112270</v>
          </cell>
          <cell r="G1586">
            <v>4250</v>
          </cell>
          <cell r="H1586">
            <v>660093</v>
          </cell>
        </row>
        <row r="1587">
          <cell r="A1587">
            <v>411400</v>
          </cell>
          <cell r="B1587" t="str">
            <v>PR</v>
          </cell>
          <cell r="C1587" t="str">
            <v>MAMBORÊ</v>
          </cell>
          <cell r="D1587" t="str">
            <v>411400</v>
          </cell>
          <cell r="F1587">
            <v>47228130</v>
          </cell>
          <cell r="H1587">
            <v>4722813</v>
          </cell>
        </row>
        <row r="1588">
          <cell r="A1588">
            <v>411410</v>
          </cell>
          <cell r="B1588" t="str">
            <v>PR</v>
          </cell>
          <cell r="C1588" t="str">
            <v>MANDAGUAÇU</v>
          </cell>
          <cell r="D1588" t="str">
            <v>411410</v>
          </cell>
          <cell r="E1588">
            <v>463249</v>
          </cell>
          <cell r="F1588">
            <v>44798102</v>
          </cell>
          <cell r="G1588">
            <v>16856</v>
          </cell>
          <cell r="H1588">
            <v>4318512</v>
          </cell>
        </row>
        <row r="1589">
          <cell r="A1589">
            <v>411435</v>
          </cell>
          <cell r="B1589" t="str">
            <v>PR</v>
          </cell>
          <cell r="C1589" t="str">
            <v>MANFRINÓPOLIS</v>
          </cell>
          <cell r="D1589" t="str">
            <v>411435</v>
          </cell>
          <cell r="F1589">
            <v>3050340</v>
          </cell>
          <cell r="H1589">
            <v>305034</v>
          </cell>
        </row>
        <row r="1590">
          <cell r="A1590">
            <v>411450</v>
          </cell>
          <cell r="B1590" t="str">
            <v>PR</v>
          </cell>
          <cell r="C1590" t="str">
            <v>MANOEL RIBAS</v>
          </cell>
          <cell r="D1590" t="str">
            <v>411450</v>
          </cell>
          <cell r="F1590">
            <v>42966690</v>
          </cell>
          <cell r="H1590">
            <v>4296669</v>
          </cell>
        </row>
        <row r="1591">
          <cell r="A1591">
            <v>411470</v>
          </cell>
          <cell r="B1591" t="str">
            <v>PR</v>
          </cell>
          <cell r="C1591" t="str">
            <v>MARIA HELENA</v>
          </cell>
          <cell r="D1591" t="str">
            <v>411470</v>
          </cell>
          <cell r="F1591">
            <v>756420</v>
          </cell>
          <cell r="H1591">
            <v>75642</v>
          </cell>
        </row>
        <row r="1592">
          <cell r="A1592">
            <v>411500</v>
          </cell>
          <cell r="B1592" t="str">
            <v>PR</v>
          </cell>
          <cell r="C1592" t="str">
            <v>MARILENA</v>
          </cell>
          <cell r="D1592" t="str">
            <v>411500</v>
          </cell>
          <cell r="E1592">
            <v>71764</v>
          </cell>
          <cell r="F1592">
            <v>5769814</v>
          </cell>
          <cell r="G1592">
            <v>3125</v>
          </cell>
          <cell r="H1592">
            <v>517614</v>
          </cell>
        </row>
        <row r="1593">
          <cell r="A1593">
            <v>411510</v>
          </cell>
          <cell r="B1593" t="str">
            <v>PR</v>
          </cell>
          <cell r="C1593" t="str">
            <v>MARILUZ</v>
          </cell>
          <cell r="D1593" t="str">
            <v>411510</v>
          </cell>
          <cell r="E1593">
            <v>93308</v>
          </cell>
          <cell r="F1593">
            <v>19409416</v>
          </cell>
          <cell r="G1593">
            <v>6117</v>
          </cell>
          <cell r="H1593">
            <v>1967352</v>
          </cell>
        </row>
        <row r="1594">
          <cell r="A1594">
            <v>411540</v>
          </cell>
          <cell r="B1594" t="str">
            <v>PR</v>
          </cell>
          <cell r="C1594" t="str">
            <v>MARMELEIRO</v>
          </cell>
          <cell r="D1594" t="str">
            <v>411540</v>
          </cell>
          <cell r="F1594">
            <v>1350</v>
          </cell>
          <cell r="H1594">
            <v>135</v>
          </cell>
        </row>
        <row r="1595">
          <cell r="A1595">
            <v>411545</v>
          </cell>
          <cell r="B1595" t="str">
            <v>PR</v>
          </cell>
          <cell r="C1595" t="str">
            <v>MARQUINHO</v>
          </cell>
          <cell r="D1595" t="str">
            <v>411545</v>
          </cell>
          <cell r="E1595">
            <v>78382</v>
          </cell>
          <cell r="F1595">
            <v>11966403</v>
          </cell>
          <cell r="G1595">
            <v>2571</v>
          </cell>
          <cell r="H1595">
            <v>1203669</v>
          </cell>
        </row>
        <row r="1596">
          <cell r="A1596">
            <v>411570</v>
          </cell>
          <cell r="B1596" t="str">
            <v>PR</v>
          </cell>
          <cell r="C1596" t="str">
            <v>MATINHOS</v>
          </cell>
          <cell r="D1596" t="str">
            <v>411570</v>
          </cell>
          <cell r="F1596">
            <v>60325260</v>
          </cell>
          <cell r="H1596">
            <v>6032526</v>
          </cell>
        </row>
        <row r="1597">
          <cell r="A1597">
            <v>411573</v>
          </cell>
          <cell r="B1597" t="str">
            <v>PR</v>
          </cell>
          <cell r="C1597" t="str">
            <v>MATO RICO</v>
          </cell>
          <cell r="D1597" t="str">
            <v>411573</v>
          </cell>
          <cell r="E1597">
            <v>29948</v>
          </cell>
          <cell r="F1597">
            <v>35906908</v>
          </cell>
          <cell r="G1597">
            <v>747</v>
          </cell>
          <cell r="H1597">
            <v>3638913</v>
          </cell>
        </row>
        <row r="1598">
          <cell r="A1598">
            <v>411590</v>
          </cell>
          <cell r="B1598" t="str">
            <v>PR</v>
          </cell>
          <cell r="C1598" t="str">
            <v>MIRADOR</v>
          </cell>
          <cell r="D1598" t="str">
            <v>411590</v>
          </cell>
          <cell r="F1598">
            <v>0</v>
          </cell>
          <cell r="H1598">
            <v>0</v>
          </cell>
        </row>
        <row r="1599">
          <cell r="A1599">
            <v>411620</v>
          </cell>
          <cell r="B1599" t="str">
            <v>PR</v>
          </cell>
          <cell r="C1599" t="str">
            <v>MORRETES</v>
          </cell>
          <cell r="D1599" t="str">
            <v>411620</v>
          </cell>
          <cell r="F1599">
            <v>0</v>
          </cell>
          <cell r="H1599">
            <v>0</v>
          </cell>
        </row>
        <row r="1600">
          <cell r="A1600">
            <v>411630</v>
          </cell>
          <cell r="B1600" t="str">
            <v>PR</v>
          </cell>
          <cell r="C1600" t="str">
            <v>MUNHOZ DE MELO</v>
          </cell>
          <cell r="D1600" t="str">
            <v>411630</v>
          </cell>
          <cell r="F1600">
            <v>4345830</v>
          </cell>
          <cell r="H1600">
            <v>434583</v>
          </cell>
        </row>
        <row r="1601">
          <cell r="A1601">
            <v>411640</v>
          </cell>
          <cell r="B1601" t="str">
            <v>PR</v>
          </cell>
          <cell r="C1601" t="str">
            <v>NOSSA SENHORA DAS GRAÇAS</v>
          </cell>
          <cell r="D1601" t="str">
            <v>411640</v>
          </cell>
          <cell r="E1601">
            <v>61086</v>
          </cell>
          <cell r="F1601">
            <v>7206465</v>
          </cell>
          <cell r="G1601">
            <v>3553</v>
          </cell>
          <cell r="H1601">
            <v>696836</v>
          </cell>
        </row>
        <row r="1602">
          <cell r="A1602">
            <v>411680</v>
          </cell>
          <cell r="B1602" t="str">
            <v>PR</v>
          </cell>
          <cell r="C1602" t="str">
            <v>NOVA CANTU</v>
          </cell>
          <cell r="D1602" t="str">
            <v>411680</v>
          </cell>
          <cell r="F1602">
            <v>708900</v>
          </cell>
          <cell r="H1602">
            <v>70890</v>
          </cell>
        </row>
        <row r="1603">
          <cell r="A1603">
            <v>411690</v>
          </cell>
          <cell r="B1603" t="str">
            <v>PR</v>
          </cell>
          <cell r="C1603" t="str">
            <v>NOVA ESPERANÇA</v>
          </cell>
          <cell r="D1603" t="str">
            <v>411690</v>
          </cell>
          <cell r="F1603">
            <v>73500</v>
          </cell>
          <cell r="H1603">
            <v>7350</v>
          </cell>
        </row>
        <row r="1604">
          <cell r="A1604">
            <v>411705</v>
          </cell>
          <cell r="B1604" t="str">
            <v>PR</v>
          </cell>
          <cell r="C1604" t="str">
            <v>NOVA LARANJEIRAS</v>
          </cell>
          <cell r="D1604" t="str">
            <v>411705</v>
          </cell>
          <cell r="E1604">
            <v>126486</v>
          </cell>
          <cell r="F1604">
            <v>46135022</v>
          </cell>
          <cell r="G1604">
            <v>10091</v>
          </cell>
          <cell r="H1604">
            <v>4126854</v>
          </cell>
        </row>
        <row r="1605">
          <cell r="A1605">
            <v>411721</v>
          </cell>
          <cell r="B1605" t="str">
            <v>PR</v>
          </cell>
          <cell r="C1605" t="str">
            <v>NOVA SANTA BÁRBARA</v>
          </cell>
          <cell r="D1605" t="str">
            <v>411721</v>
          </cell>
          <cell r="E1605">
            <v>19447</v>
          </cell>
          <cell r="F1605">
            <v>4430521</v>
          </cell>
          <cell r="G1605">
            <v>347</v>
          </cell>
          <cell r="H1605">
            <v>454185</v>
          </cell>
        </row>
        <row r="1606">
          <cell r="A1606">
            <v>411727</v>
          </cell>
          <cell r="B1606" t="str">
            <v>PR</v>
          </cell>
          <cell r="C1606" t="str">
            <v>NOVA TEBAS</v>
          </cell>
          <cell r="D1606" t="str">
            <v>411727</v>
          </cell>
          <cell r="F1606">
            <v>3478320</v>
          </cell>
          <cell r="H1606">
            <v>347832</v>
          </cell>
        </row>
        <row r="1607">
          <cell r="A1607">
            <v>411729</v>
          </cell>
          <cell r="B1607" t="str">
            <v>PR</v>
          </cell>
          <cell r="C1607" t="str">
            <v>NOVO ITACOLOMI</v>
          </cell>
          <cell r="D1607" t="str">
            <v>411729</v>
          </cell>
          <cell r="F1607">
            <v>2642550</v>
          </cell>
          <cell r="H1607">
            <v>264255</v>
          </cell>
        </row>
        <row r="1608">
          <cell r="A1608">
            <v>411730</v>
          </cell>
          <cell r="B1608" t="str">
            <v>PR</v>
          </cell>
          <cell r="C1608" t="str">
            <v>ORTIGUEIRA</v>
          </cell>
          <cell r="D1608" t="str">
            <v>411730</v>
          </cell>
          <cell r="F1608">
            <v>23126940</v>
          </cell>
          <cell r="H1608">
            <v>2312694</v>
          </cell>
        </row>
        <row r="1609">
          <cell r="A1609">
            <v>411745</v>
          </cell>
          <cell r="B1609" t="str">
            <v>PR</v>
          </cell>
          <cell r="C1609" t="str">
            <v>OURO VERDE DO OESTE</v>
          </cell>
          <cell r="D1609" t="str">
            <v>411745</v>
          </cell>
          <cell r="F1609">
            <v>7912080</v>
          </cell>
          <cell r="H1609">
            <v>791208</v>
          </cell>
        </row>
        <row r="1610">
          <cell r="A1610">
            <v>411750</v>
          </cell>
          <cell r="B1610" t="str">
            <v>PR</v>
          </cell>
          <cell r="C1610" t="str">
            <v>PAIÇANDU</v>
          </cell>
          <cell r="D1610" t="str">
            <v>411750</v>
          </cell>
          <cell r="F1610">
            <v>31658520</v>
          </cell>
          <cell r="H1610">
            <v>3165852</v>
          </cell>
        </row>
        <row r="1611">
          <cell r="A1611">
            <v>411770</v>
          </cell>
          <cell r="B1611" t="str">
            <v>PR</v>
          </cell>
          <cell r="C1611" t="str">
            <v>PALMEIRA</v>
          </cell>
          <cell r="D1611" t="str">
            <v>411770</v>
          </cell>
          <cell r="F1611">
            <v>56951340</v>
          </cell>
          <cell r="H1611">
            <v>5695134</v>
          </cell>
        </row>
        <row r="1612">
          <cell r="A1612">
            <v>411780</v>
          </cell>
          <cell r="B1612" t="str">
            <v>PR</v>
          </cell>
          <cell r="C1612" t="str">
            <v>PALMITAL</v>
          </cell>
          <cell r="D1612" t="str">
            <v>411780</v>
          </cell>
          <cell r="E1612">
            <v>27005</v>
          </cell>
          <cell r="F1612">
            <v>51066813</v>
          </cell>
          <cell r="G1612">
            <v>2171</v>
          </cell>
          <cell r="H1612">
            <v>5167038</v>
          </cell>
        </row>
        <row r="1613">
          <cell r="A1613">
            <v>411820</v>
          </cell>
          <cell r="B1613" t="str">
            <v>PR</v>
          </cell>
          <cell r="C1613" t="str">
            <v>PARANAGUÁ</v>
          </cell>
          <cell r="D1613" t="str">
            <v>411820</v>
          </cell>
          <cell r="F1613">
            <v>126470460</v>
          </cell>
          <cell r="H1613">
            <v>12647046</v>
          </cell>
        </row>
        <row r="1614">
          <cell r="A1614">
            <v>411830</v>
          </cell>
          <cell r="B1614" t="str">
            <v>PR</v>
          </cell>
          <cell r="C1614" t="str">
            <v>PARANAPOEMA</v>
          </cell>
          <cell r="D1614" t="str">
            <v>411830</v>
          </cell>
          <cell r="E1614">
            <v>57628</v>
          </cell>
          <cell r="F1614">
            <v>5817537</v>
          </cell>
          <cell r="G1614">
            <v>1502</v>
          </cell>
          <cell r="H1614">
            <v>550308</v>
          </cell>
        </row>
        <row r="1615">
          <cell r="A1615">
            <v>411860</v>
          </cell>
          <cell r="B1615" t="str">
            <v>PR</v>
          </cell>
          <cell r="C1615" t="str">
            <v>PAULA FREITAS</v>
          </cell>
          <cell r="D1615" t="str">
            <v>411860</v>
          </cell>
          <cell r="F1615">
            <v>2757840</v>
          </cell>
          <cell r="H1615">
            <v>275784</v>
          </cell>
        </row>
        <row r="1616">
          <cell r="A1616">
            <v>411870</v>
          </cell>
          <cell r="B1616" t="str">
            <v>PR</v>
          </cell>
          <cell r="C1616" t="str">
            <v>PAULO FRONTIN</v>
          </cell>
          <cell r="D1616" t="str">
            <v>411870</v>
          </cell>
          <cell r="F1616">
            <v>29280240</v>
          </cell>
          <cell r="H1616">
            <v>2928024</v>
          </cell>
        </row>
        <row r="1617">
          <cell r="A1617">
            <v>411880</v>
          </cell>
          <cell r="B1617" t="str">
            <v>PR</v>
          </cell>
          <cell r="C1617" t="str">
            <v>PEABIRU</v>
          </cell>
          <cell r="D1617" t="str">
            <v>411880</v>
          </cell>
          <cell r="F1617">
            <v>1986120</v>
          </cell>
          <cell r="H1617">
            <v>198612</v>
          </cell>
        </row>
        <row r="1618">
          <cell r="A1618">
            <v>411885</v>
          </cell>
          <cell r="B1618" t="str">
            <v>PR</v>
          </cell>
          <cell r="C1618" t="str">
            <v>PEROBAL</v>
          </cell>
          <cell r="D1618" t="str">
            <v>411885</v>
          </cell>
          <cell r="E1618">
            <v>51635</v>
          </cell>
          <cell r="F1618">
            <v>4842908</v>
          </cell>
          <cell r="G1618">
            <v>2196</v>
          </cell>
          <cell r="H1618">
            <v>448515</v>
          </cell>
        </row>
        <row r="1619">
          <cell r="A1619">
            <v>411910</v>
          </cell>
          <cell r="B1619" t="str">
            <v>PR</v>
          </cell>
          <cell r="C1619" t="str">
            <v>PIÊN</v>
          </cell>
          <cell r="D1619" t="str">
            <v>411910</v>
          </cell>
          <cell r="F1619">
            <v>2499120</v>
          </cell>
          <cell r="H1619">
            <v>249912</v>
          </cell>
        </row>
        <row r="1620">
          <cell r="A1620">
            <v>411920</v>
          </cell>
          <cell r="B1620" t="str">
            <v>PR</v>
          </cell>
          <cell r="C1620" t="str">
            <v>PINHALÃO</v>
          </cell>
          <cell r="D1620" t="str">
            <v>411920</v>
          </cell>
          <cell r="E1620">
            <v>106671</v>
          </cell>
          <cell r="F1620">
            <v>37718083</v>
          </cell>
          <cell r="G1620">
            <v>2906</v>
          </cell>
          <cell r="H1620">
            <v>4135377</v>
          </cell>
        </row>
        <row r="1621">
          <cell r="A1621">
            <v>411930</v>
          </cell>
          <cell r="B1621" t="str">
            <v>PR</v>
          </cell>
          <cell r="C1621" t="str">
            <v>PINHÃO</v>
          </cell>
          <cell r="D1621" t="str">
            <v>411930</v>
          </cell>
          <cell r="F1621">
            <v>88632810</v>
          </cell>
          <cell r="H1621">
            <v>8863281</v>
          </cell>
        </row>
        <row r="1622">
          <cell r="A1622">
            <v>411960</v>
          </cell>
          <cell r="B1622" t="str">
            <v>PR</v>
          </cell>
          <cell r="C1622" t="str">
            <v>PITANGA</v>
          </cell>
          <cell r="D1622" t="str">
            <v>411960</v>
          </cell>
          <cell r="E1622">
            <v>268922</v>
          </cell>
          <cell r="F1622">
            <v>31172166</v>
          </cell>
          <cell r="G1622">
            <v>15532</v>
          </cell>
          <cell r="H1622">
            <v>3027672</v>
          </cell>
        </row>
        <row r="1623">
          <cell r="A1623">
            <v>411965</v>
          </cell>
          <cell r="B1623" t="str">
            <v>PR</v>
          </cell>
          <cell r="C1623" t="str">
            <v>PITANGUEIRAS</v>
          </cell>
          <cell r="D1623" t="str">
            <v>411965</v>
          </cell>
          <cell r="F1623">
            <v>5863530</v>
          </cell>
          <cell r="H1623">
            <v>586353</v>
          </cell>
        </row>
        <row r="1624">
          <cell r="A1624">
            <v>411970</v>
          </cell>
          <cell r="B1624" t="str">
            <v>PR</v>
          </cell>
          <cell r="C1624" t="str">
            <v>PLANALTINA DO PARANÁ</v>
          </cell>
          <cell r="D1624" t="str">
            <v>411970</v>
          </cell>
          <cell r="F1624">
            <v>7344990</v>
          </cell>
          <cell r="H1624">
            <v>734499</v>
          </cell>
        </row>
        <row r="1625">
          <cell r="A1625">
            <v>411995</v>
          </cell>
          <cell r="B1625" t="str">
            <v>PR</v>
          </cell>
          <cell r="C1625" t="str">
            <v>PONTAL DO PARANÁ</v>
          </cell>
          <cell r="D1625" t="str">
            <v>411995</v>
          </cell>
          <cell r="F1625">
            <v>51965490</v>
          </cell>
          <cell r="H1625">
            <v>5196549</v>
          </cell>
        </row>
        <row r="1626">
          <cell r="A1626">
            <v>412010</v>
          </cell>
          <cell r="B1626" t="str">
            <v>PR</v>
          </cell>
          <cell r="C1626" t="str">
            <v>PORTO AMAZONAS</v>
          </cell>
          <cell r="D1626" t="str">
            <v>412010</v>
          </cell>
          <cell r="F1626">
            <v>2584230</v>
          </cell>
          <cell r="H1626">
            <v>258423</v>
          </cell>
        </row>
        <row r="1627">
          <cell r="A1627">
            <v>412015</v>
          </cell>
          <cell r="B1627" t="str">
            <v>PR</v>
          </cell>
          <cell r="C1627" t="str">
            <v>PORTO BARREIRO</v>
          </cell>
          <cell r="D1627" t="str">
            <v>412015</v>
          </cell>
          <cell r="F1627">
            <v>13210980</v>
          </cell>
          <cell r="H1627">
            <v>1321098</v>
          </cell>
        </row>
        <row r="1628">
          <cell r="A1628">
            <v>412030</v>
          </cell>
          <cell r="B1628" t="str">
            <v>PR</v>
          </cell>
          <cell r="C1628" t="str">
            <v>PORTO VITÓRIA</v>
          </cell>
          <cell r="D1628" t="str">
            <v>412030</v>
          </cell>
          <cell r="F1628">
            <v>19723500</v>
          </cell>
          <cell r="H1628">
            <v>1972350</v>
          </cell>
        </row>
        <row r="1629">
          <cell r="A1629">
            <v>412040</v>
          </cell>
          <cell r="B1629" t="str">
            <v>PR</v>
          </cell>
          <cell r="C1629" t="str">
            <v>PRESIDENTE CASTELO BRANCO</v>
          </cell>
          <cell r="D1629" t="str">
            <v>412040</v>
          </cell>
          <cell r="F1629">
            <v>39270</v>
          </cell>
          <cell r="H1629">
            <v>3927</v>
          </cell>
        </row>
        <row r="1630">
          <cell r="A1630">
            <v>412050</v>
          </cell>
          <cell r="B1630" t="str">
            <v>PR</v>
          </cell>
          <cell r="C1630" t="str">
            <v>PRIMEIRO DE MAIO</v>
          </cell>
          <cell r="D1630" t="str">
            <v>412050</v>
          </cell>
          <cell r="F1630">
            <v>1059780</v>
          </cell>
          <cell r="H1630">
            <v>105978</v>
          </cell>
        </row>
        <row r="1631">
          <cell r="A1631">
            <v>412070</v>
          </cell>
          <cell r="B1631" t="str">
            <v>PR</v>
          </cell>
          <cell r="C1631" t="str">
            <v>QUATIGUÁ</v>
          </cell>
          <cell r="D1631" t="str">
            <v>412070</v>
          </cell>
          <cell r="E1631">
            <v>196537</v>
          </cell>
          <cell r="F1631">
            <v>33454000</v>
          </cell>
          <cell r="G1631">
            <v>14664</v>
          </cell>
          <cell r="H1631">
            <v>3750006</v>
          </cell>
        </row>
        <row r="1632">
          <cell r="A1632">
            <v>412080</v>
          </cell>
          <cell r="B1632" t="str">
            <v>PR</v>
          </cell>
          <cell r="C1632" t="str">
            <v>QUATRO BARRAS</v>
          </cell>
          <cell r="D1632" t="str">
            <v>412080</v>
          </cell>
          <cell r="E1632">
            <v>58545</v>
          </cell>
          <cell r="F1632">
            <v>405747551</v>
          </cell>
          <cell r="G1632">
            <v>3430</v>
          </cell>
          <cell r="H1632">
            <v>40646880</v>
          </cell>
        </row>
        <row r="1633">
          <cell r="A1633">
            <v>412090</v>
          </cell>
          <cell r="B1633" t="str">
            <v>PR</v>
          </cell>
          <cell r="C1633" t="str">
            <v>QUEDAS DO IGUAÇU</v>
          </cell>
          <cell r="D1633" t="str">
            <v>412090</v>
          </cell>
          <cell r="F1633">
            <v>610264800</v>
          </cell>
          <cell r="H1633">
            <v>61026480</v>
          </cell>
        </row>
        <row r="1634">
          <cell r="A1634">
            <v>412110</v>
          </cell>
          <cell r="B1634" t="str">
            <v>PR</v>
          </cell>
          <cell r="C1634" t="str">
            <v>QUINTA DO SOL</v>
          </cell>
          <cell r="D1634" t="str">
            <v>412110</v>
          </cell>
          <cell r="F1634">
            <v>2027400</v>
          </cell>
          <cell r="H1634">
            <v>202740</v>
          </cell>
        </row>
        <row r="1635">
          <cell r="A1635">
            <v>412120</v>
          </cell>
          <cell r="B1635" t="str">
            <v>PR</v>
          </cell>
          <cell r="C1635" t="str">
            <v>QUITANDINHA</v>
          </cell>
          <cell r="D1635" t="str">
            <v>412120</v>
          </cell>
          <cell r="E1635">
            <v>297294</v>
          </cell>
          <cell r="F1635">
            <v>92022025</v>
          </cell>
          <cell r="G1635">
            <v>10918</v>
          </cell>
          <cell r="H1635">
            <v>8780820</v>
          </cell>
        </row>
        <row r="1636">
          <cell r="A1636">
            <v>412150</v>
          </cell>
          <cell r="B1636" t="str">
            <v>PR</v>
          </cell>
          <cell r="C1636" t="str">
            <v>REBOUÇAS</v>
          </cell>
          <cell r="D1636" t="str">
            <v>412150</v>
          </cell>
          <cell r="F1636">
            <v>5901660</v>
          </cell>
          <cell r="H1636">
            <v>590166</v>
          </cell>
        </row>
        <row r="1637">
          <cell r="A1637">
            <v>412170</v>
          </cell>
          <cell r="B1637" t="str">
            <v>PR</v>
          </cell>
          <cell r="C1637" t="str">
            <v>RESERVA</v>
          </cell>
          <cell r="D1637" t="str">
            <v>412170</v>
          </cell>
          <cell r="F1637">
            <v>0</v>
          </cell>
          <cell r="H1637">
            <v>0</v>
          </cell>
        </row>
        <row r="1638">
          <cell r="A1638">
            <v>412175</v>
          </cell>
          <cell r="B1638" t="str">
            <v>PR</v>
          </cell>
          <cell r="C1638" t="str">
            <v>RESERVA DO IGUAÇU</v>
          </cell>
          <cell r="D1638" t="str">
            <v>412175</v>
          </cell>
          <cell r="E1638">
            <v>75724</v>
          </cell>
          <cell r="F1638">
            <v>6788365</v>
          </cell>
          <cell r="G1638">
            <v>4479</v>
          </cell>
          <cell r="H1638">
            <v>695118</v>
          </cell>
        </row>
        <row r="1639">
          <cell r="A1639">
            <v>412190</v>
          </cell>
          <cell r="B1639" t="str">
            <v>PR</v>
          </cell>
          <cell r="C1639" t="str">
            <v>RIBEIRÃO DO PINHAL</v>
          </cell>
          <cell r="D1639" t="str">
            <v>412190</v>
          </cell>
          <cell r="E1639">
            <v>129850</v>
          </cell>
          <cell r="F1639">
            <v>87635846</v>
          </cell>
          <cell r="G1639">
            <v>5174</v>
          </cell>
          <cell r="H1639">
            <v>8740848</v>
          </cell>
        </row>
        <row r="1640">
          <cell r="A1640">
            <v>412200</v>
          </cell>
          <cell r="B1640" t="str">
            <v>PR</v>
          </cell>
          <cell r="C1640" t="str">
            <v>RIO AZUL</v>
          </cell>
          <cell r="D1640" t="str">
            <v>412200</v>
          </cell>
          <cell r="F1640">
            <v>112517160</v>
          </cell>
          <cell r="H1640">
            <v>11251716</v>
          </cell>
        </row>
        <row r="1641">
          <cell r="A1641">
            <v>412210</v>
          </cell>
          <cell r="B1641" t="str">
            <v>PR</v>
          </cell>
          <cell r="C1641" t="str">
            <v>RIO BOM</v>
          </cell>
          <cell r="D1641" t="str">
            <v>412210</v>
          </cell>
          <cell r="E1641">
            <v>25518</v>
          </cell>
          <cell r="F1641">
            <v>4196263</v>
          </cell>
          <cell r="G1641">
            <v>1159</v>
          </cell>
          <cell r="H1641">
            <v>388803</v>
          </cell>
        </row>
        <row r="1642">
          <cell r="A1642">
            <v>412215</v>
          </cell>
          <cell r="B1642" t="str">
            <v>PR</v>
          </cell>
          <cell r="C1642" t="str">
            <v>RIO BONITO DO IGUAÇU</v>
          </cell>
          <cell r="D1642" t="str">
            <v>412215</v>
          </cell>
          <cell r="F1642">
            <v>41971200</v>
          </cell>
          <cell r="H1642">
            <v>4197120</v>
          </cell>
        </row>
        <row r="1643">
          <cell r="A1643">
            <v>412217</v>
          </cell>
          <cell r="B1643" t="str">
            <v>PR</v>
          </cell>
          <cell r="C1643" t="str">
            <v>RIO BRANCO DO IVAÍ</v>
          </cell>
          <cell r="D1643" t="str">
            <v>412217</v>
          </cell>
          <cell r="E1643">
            <v>53783</v>
          </cell>
          <cell r="F1643">
            <v>5453929</v>
          </cell>
          <cell r="G1643">
            <v>3129</v>
          </cell>
          <cell r="H1643">
            <v>507432</v>
          </cell>
        </row>
        <row r="1644">
          <cell r="A1644">
            <v>412240</v>
          </cell>
          <cell r="B1644" t="str">
            <v>PR</v>
          </cell>
          <cell r="C1644" t="str">
            <v>ROLÂNDIA</v>
          </cell>
          <cell r="D1644" t="str">
            <v>412240</v>
          </cell>
          <cell r="F1644">
            <v>296940</v>
          </cell>
          <cell r="H1644">
            <v>29694</v>
          </cell>
        </row>
        <row r="1645">
          <cell r="A1645">
            <v>412250</v>
          </cell>
          <cell r="B1645" t="str">
            <v>PR</v>
          </cell>
          <cell r="C1645" t="str">
            <v>RONCADOR</v>
          </cell>
          <cell r="D1645" t="str">
            <v>412250</v>
          </cell>
          <cell r="F1645">
            <v>28497480</v>
          </cell>
          <cell r="H1645">
            <v>2849748</v>
          </cell>
        </row>
        <row r="1646">
          <cell r="A1646">
            <v>412265</v>
          </cell>
          <cell r="B1646" t="str">
            <v>PR</v>
          </cell>
          <cell r="C1646" t="str">
            <v>ROSÁRIO DO IVAÍ</v>
          </cell>
          <cell r="D1646" t="str">
            <v>412265</v>
          </cell>
          <cell r="E1646">
            <v>131720</v>
          </cell>
          <cell r="F1646">
            <v>16098011</v>
          </cell>
          <cell r="G1646">
            <v>5036</v>
          </cell>
          <cell r="H1646">
            <v>1522116</v>
          </cell>
        </row>
        <row r="1647">
          <cell r="A1647">
            <v>412280</v>
          </cell>
          <cell r="B1647" t="str">
            <v>PR</v>
          </cell>
          <cell r="C1647" t="str">
            <v>SALGADO FILHO</v>
          </cell>
          <cell r="D1647" t="str">
            <v>412280</v>
          </cell>
          <cell r="E1647">
            <v>19594</v>
          </cell>
          <cell r="F1647">
            <v>6408571</v>
          </cell>
          <cell r="G1647">
            <v>1579</v>
          </cell>
          <cell r="H1647">
            <v>643119</v>
          </cell>
        </row>
        <row r="1648">
          <cell r="A1648">
            <v>412310</v>
          </cell>
          <cell r="B1648" t="str">
            <v>PR</v>
          </cell>
          <cell r="C1648" t="str">
            <v>SANTA AMÉLIA</v>
          </cell>
          <cell r="D1648" t="str">
            <v>412310</v>
          </cell>
          <cell r="E1648">
            <v>58535</v>
          </cell>
          <cell r="F1648">
            <v>4800937</v>
          </cell>
          <cell r="G1648">
            <v>2500</v>
          </cell>
          <cell r="H1648">
            <v>409203</v>
          </cell>
        </row>
        <row r="1649">
          <cell r="A1649">
            <v>412320</v>
          </cell>
          <cell r="B1649" t="str">
            <v>PR</v>
          </cell>
          <cell r="C1649" t="str">
            <v>SANTA CECÍLIA DO PAVÃO</v>
          </cell>
          <cell r="D1649" t="str">
            <v>412320</v>
          </cell>
          <cell r="E1649">
            <v>82009</v>
          </cell>
          <cell r="F1649">
            <v>12895595</v>
          </cell>
          <cell r="H1649">
            <v>1370115</v>
          </cell>
        </row>
        <row r="1650">
          <cell r="A1650">
            <v>412380</v>
          </cell>
          <cell r="B1650" t="str">
            <v>PR</v>
          </cell>
          <cell r="C1650" t="str">
            <v>SANTA IZABEL DO OESTE</v>
          </cell>
          <cell r="D1650" t="str">
            <v>412380</v>
          </cell>
          <cell r="F1650">
            <v>2100</v>
          </cell>
          <cell r="H1650">
            <v>210</v>
          </cell>
        </row>
        <row r="1651">
          <cell r="A1651">
            <v>412385</v>
          </cell>
          <cell r="B1651" t="str">
            <v>PR</v>
          </cell>
          <cell r="C1651" t="str">
            <v>SANTA MARIA DO OESTE</v>
          </cell>
          <cell r="D1651" t="str">
            <v>412385</v>
          </cell>
          <cell r="E1651">
            <v>90982</v>
          </cell>
          <cell r="F1651">
            <v>23615682</v>
          </cell>
          <cell r="G1651">
            <v>4718</v>
          </cell>
          <cell r="H1651">
            <v>2208018</v>
          </cell>
        </row>
        <row r="1652">
          <cell r="A1652">
            <v>412390</v>
          </cell>
          <cell r="B1652" t="str">
            <v>PR</v>
          </cell>
          <cell r="C1652" t="str">
            <v>SANTA MARIANA</v>
          </cell>
          <cell r="D1652" t="str">
            <v>412390</v>
          </cell>
          <cell r="F1652">
            <v>13664850</v>
          </cell>
          <cell r="H1652">
            <v>1366485</v>
          </cell>
        </row>
        <row r="1653">
          <cell r="A1653">
            <v>412395</v>
          </cell>
          <cell r="B1653" t="str">
            <v>PR</v>
          </cell>
          <cell r="C1653" t="str">
            <v>SANTA MÔNICA</v>
          </cell>
          <cell r="D1653" t="str">
            <v>412395</v>
          </cell>
          <cell r="E1653">
            <v>63728</v>
          </cell>
          <cell r="F1653">
            <v>10262425</v>
          </cell>
          <cell r="G1653">
            <v>2792</v>
          </cell>
          <cell r="H1653">
            <v>996051</v>
          </cell>
        </row>
        <row r="1654">
          <cell r="A1654">
            <v>412402</v>
          </cell>
          <cell r="B1654" t="str">
            <v>PR</v>
          </cell>
          <cell r="C1654" t="str">
            <v>SANTA TEREZA DO OESTE</v>
          </cell>
          <cell r="D1654" t="str">
            <v>412402</v>
          </cell>
          <cell r="F1654">
            <v>2250</v>
          </cell>
          <cell r="H1654">
            <v>225</v>
          </cell>
        </row>
        <row r="1655">
          <cell r="A1655">
            <v>412400</v>
          </cell>
          <cell r="B1655" t="str">
            <v>PR</v>
          </cell>
          <cell r="C1655" t="str">
            <v>SANTANA DO ITARARÉ</v>
          </cell>
          <cell r="D1655" t="str">
            <v>412400</v>
          </cell>
          <cell r="E1655">
            <v>39845</v>
          </cell>
          <cell r="F1655">
            <v>2885979</v>
          </cell>
          <cell r="G1655">
            <v>1207</v>
          </cell>
          <cell r="H1655">
            <v>347682</v>
          </cell>
        </row>
        <row r="1656">
          <cell r="A1656">
            <v>412410</v>
          </cell>
          <cell r="B1656" t="str">
            <v>PR</v>
          </cell>
          <cell r="C1656" t="str">
            <v>SANTO ANTÔNIO DA PLATINA</v>
          </cell>
          <cell r="D1656" t="str">
            <v>412410</v>
          </cell>
          <cell r="F1656">
            <v>12000</v>
          </cell>
          <cell r="H1656">
            <v>1200</v>
          </cell>
        </row>
        <row r="1657">
          <cell r="A1657">
            <v>412470</v>
          </cell>
          <cell r="B1657" t="str">
            <v>PR</v>
          </cell>
          <cell r="C1657" t="str">
            <v>SÃO JERÔNIMO DA SERRA</v>
          </cell>
          <cell r="D1657" t="str">
            <v>412470</v>
          </cell>
          <cell r="E1657">
            <v>18580</v>
          </cell>
          <cell r="F1657">
            <v>5696132</v>
          </cell>
          <cell r="H1657">
            <v>634275</v>
          </cell>
        </row>
        <row r="1658">
          <cell r="A1658">
            <v>412500</v>
          </cell>
          <cell r="B1658" t="str">
            <v>PR</v>
          </cell>
          <cell r="C1658" t="str">
            <v>SÃO JOÃO DO IVAÍ</v>
          </cell>
          <cell r="D1658" t="str">
            <v>412500</v>
          </cell>
          <cell r="E1658">
            <v>99416</v>
          </cell>
          <cell r="F1658">
            <v>6076842</v>
          </cell>
          <cell r="G1658">
            <v>5868</v>
          </cell>
          <cell r="H1658">
            <v>489510</v>
          </cell>
        </row>
        <row r="1659">
          <cell r="A1659">
            <v>412540</v>
          </cell>
          <cell r="B1659" t="str">
            <v>PR</v>
          </cell>
          <cell r="C1659" t="str">
            <v>SÃO JOSÉ DA BOA VISTA</v>
          </cell>
          <cell r="D1659" t="str">
            <v>412540</v>
          </cell>
          <cell r="E1659">
            <v>66988</v>
          </cell>
          <cell r="F1659">
            <v>709004549</v>
          </cell>
          <cell r="G1659">
            <v>3704</v>
          </cell>
          <cell r="H1659">
            <v>71005611</v>
          </cell>
        </row>
        <row r="1660">
          <cell r="A1660">
            <v>412545</v>
          </cell>
          <cell r="B1660" t="str">
            <v>PR</v>
          </cell>
          <cell r="C1660" t="str">
            <v>SÃO JOSÉ DAS PALMEIRAS</v>
          </cell>
          <cell r="D1660" t="str">
            <v>412545</v>
          </cell>
          <cell r="E1660">
            <v>88431</v>
          </cell>
          <cell r="F1660">
            <v>23747451</v>
          </cell>
          <cell r="G1660">
            <v>2530</v>
          </cell>
          <cell r="H1660">
            <v>2464815</v>
          </cell>
        </row>
        <row r="1661">
          <cell r="A1661">
            <v>412610</v>
          </cell>
          <cell r="B1661" t="str">
            <v>PR</v>
          </cell>
          <cell r="C1661" t="str">
            <v>SÃO TOMÉ</v>
          </cell>
          <cell r="D1661" t="str">
            <v>412610</v>
          </cell>
          <cell r="F1661">
            <v>1452840</v>
          </cell>
          <cell r="H1661">
            <v>145284</v>
          </cell>
        </row>
        <row r="1662">
          <cell r="A1662">
            <v>412620</v>
          </cell>
          <cell r="B1662" t="str">
            <v>PR</v>
          </cell>
          <cell r="C1662" t="str">
            <v>SAPOPEMA</v>
          </cell>
          <cell r="D1662" t="str">
            <v>412620</v>
          </cell>
          <cell r="E1662">
            <v>34632</v>
          </cell>
          <cell r="F1662">
            <v>13519551</v>
          </cell>
          <cell r="G1662">
            <v>2716</v>
          </cell>
          <cell r="H1662">
            <v>1315941</v>
          </cell>
        </row>
        <row r="1663">
          <cell r="A1663">
            <v>412625</v>
          </cell>
          <cell r="B1663" t="str">
            <v>PR</v>
          </cell>
          <cell r="C1663" t="str">
            <v>SARANDI</v>
          </cell>
          <cell r="D1663" t="str">
            <v>412625</v>
          </cell>
          <cell r="E1663">
            <v>361303</v>
          </cell>
          <cell r="F1663">
            <v>141420330</v>
          </cell>
          <cell r="G1663">
            <v>12197</v>
          </cell>
          <cell r="H1663">
            <v>11624064</v>
          </cell>
        </row>
        <row r="1664">
          <cell r="A1664">
            <v>412650</v>
          </cell>
          <cell r="B1664" t="str">
            <v>PR</v>
          </cell>
          <cell r="C1664" t="str">
            <v>SERTANÓPOLIS</v>
          </cell>
          <cell r="D1664" t="str">
            <v>412650</v>
          </cell>
          <cell r="F1664">
            <v>24005970</v>
          </cell>
          <cell r="H1664">
            <v>2400597</v>
          </cell>
        </row>
        <row r="1665">
          <cell r="A1665">
            <v>412667</v>
          </cell>
          <cell r="B1665" t="str">
            <v>PR</v>
          </cell>
          <cell r="C1665" t="str">
            <v>TAMARANA</v>
          </cell>
          <cell r="D1665" t="str">
            <v>412667</v>
          </cell>
          <cell r="E1665">
            <v>231815</v>
          </cell>
          <cell r="F1665">
            <v>30436200</v>
          </cell>
          <cell r="G1665">
            <v>10813</v>
          </cell>
          <cell r="H1665">
            <v>3160944</v>
          </cell>
        </row>
        <row r="1666">
          <cell r="A1666">
            <v>412670</v>
          </cell>
          <cell r="B1666" t="str">
            <v>PR</v>
          </cell>
          <cell r="C1666" t="str">
            <v>TAMBOARA</v>
          </cell>
          <cell r="D1666" t="str">
            <v>412670</v>
          </cell>
          <cell r="E1666">
            <v>65772</v>
          </cell>
          <cell r="F1666">
            <v>8466701</v>
          </cell>
          <cell r="H1666">
            <v>878607</v>
          </cell>
        </row>
        <row r="1667">
          <cell r="A1667">
            <v>412680</v>
          </cell>
          <cell r="B1667" t="str">
            <v>PR</v>
          </cell>
          <cell r="C1667" t="str">
            <v>TAPEJARA</v>
          </cell>
          <cell r="D1667" t="str">
            <v>412680</v>
          </cell>
          <cell r="F1667">
            <v>1817070</v>
          </cell>
          <cell r="H1667">
            <v>181707</v>
          </cell>
        </row>
        <row r="1668">
          <cell r="A1668">
            <v>412720</v>
          </cell>
          <cell r="B1668" t="str">
            <v>PR</v>
          </cell>
          <cell r="C1668" t="str">
            <v>TERRA BOA</v>
          </cell>
          <cell r="D1668" t="str">
            <v>412720</v>
          </cell>
          <cell r="F1668">
            <v>5656800</v>
          </cell>
          <cell r="H1668">
            <v>565680</v>
          </cell>
        </row>
        <row r="1669">
          <cell r="A1669">
            <v>412750</v>
          </cell>
          <cell r="B1669" t="str">
            <v>PR</v>
          </cell>
          <cell r="C1669" t="str">
            <v>TIBAGI</v>
          </cell>
          <cell r="D1669" t="str">
            <v>412750</v>
          </cell>
          <cell r="F1669">
            <v>1410</v>
          </cell>
          <cell r="H1669">
            <v>141</v>
          </cell>
        </row>
        <row r="1670">
          <cell r="A1670">
            <v>412788</v>
          </cell>
          <cell r="B1670" t="str">
            <v>PR</v>
          </cell>
          <cell r="C1670" t="str">
            <v>TUNAS DO PARANÁ</v>
          </cell>
          <cell r="D1670" t="str">
            <v>412788</v>
          </cell>
          <cell r="F1670">
            <v>3143460</v>
          </cell>
          <cell r="H1670">
            <v>314346</v>
          </cell>
        </row>
        <row r="1671">
          <cell r="A1671">
            <v>412790</v>
          </cell>
          <cell r="B1671" t="str">
            <v>PR</v>
          </cell>
          <cell r="C1671" t="str">
            <v>TUNEIRAS DO OESTE</v>
          </cell>
          <cell r="D1671" t="str">
            <v>412790</v>
          </cell>
          <cell r="F1671">
            <v>0</v>
          </cell>
          <cell r="H1671">
            <v>0</v>
          </cell>
        </row>
        <row r="1672">
          <cell r="A1672">
            <v>412796</v>
          </cell>
          <cell r="B1672" t="str">
            <v>PR</v>
          </cell>
          <cell r="C1672" t="str">
            <v>TURVO</v>
          </cell>
          <cell r="D1672" t="str">
            <v>412796</v>
          </cell>
          <cell r="F1672">
            <v>35054070</v>
          </cell>
          <cell r="H1672">
            <v>3505407</v>
          </cell>
        </row>
        <row r="1673">
          <cell r="A1673">
            <v>412820</v>
          </cell>
          <cell r="B1673" t="str">
            <v>PR</v>
          </cell>
          <cell r="C1673" t="str">
            <v>UNIÃO DA VITÓRIA</v>
          </cell>
          <cell r="D1673" t="str">
            <v>412820</v>
          </cell>
          <cell r="F1673">
            <v>123167730</v>
          </cell>
          <cell r="H1673">
            <v>12316773</v>
          </cell>
        </row>
        <row r="1674">
          <cell r="A1674">
            <v>412830</v>
          </cell>
          <cell r="B1674" t="str">
            <v>PR</v>
          </cell>
          <cell r="C1674" t="str">
            <v>UNIFLOR</v>
          </cell>
          <cell r="D1674" t="str">
            <v>412830</v>
          </cell>
          <cell r="F1674">
            <v>125790</v>
          </cell>
          <cell r="H1674">
            <v>12579</v>
          </cell>
        </row>
        <row r="1675">
          <cell r="A1675">
            <v>412840</v>
          </cell>
          <cell r="B1675" t="str">
            <v>PR</v>
          </cell>
          <cell r="C1675" t="str">
            <v>URAÍ</v>
          </cell>
          <cell r="D1675" t="str">
            <v>412840</v>
          </cell>
          <cell r="F1675">
            <v>8932470</v>
          </cell>
          <cell r="H1675">
            <v>893247</v>
          </cell>
        </row>
        <row r="1676">
          <cell r="A1676">
            <v>412853</v>
          </cell>
          <cell r="B1676" t="str">
            <v>PR</v>
          </cell>
          <cell r="C1676" t="str">
            <v>VENTANIA</v>
          </cell>
          <cell r="D1676" t="str">
            <v>412853</v>
          </cell>
          <cell r="F1676">
            <v>31656060</v>
          </cell>
          <cell r="H1676">
            <v>3165606</v>
          </cell>
        </row>
        <row r="1677">
          <cell r="A1677">
            <v>412855</v>
          </cell>
          <cell r="B1677" t="str">
            <v>PR</v>
          </cell>
          <cell r="C1677" t="str">
            <v>VERA CRUZ DO OESTE</v>
          </cell>
          <cell r="D1677" t="str">
            <v>412855</v>
          </cell>
          <cell r="E1677">
            <v>90515</v>
          </cell>
          <cell r="F1677">
            <v>11253713</v>
          </cell>
          <cell r="G1677">
            <v>8893</v>
          </cell>
          <cell r="H1677">
            <v>1042446</v>
          </cell>
        </row>
        <row r="1678">
          <cell r="A1678">
            <v>412865</v>
          </cell>
          <cell r="B1678" t="str">
            <v>PR</v>
          </cell>
          <cell r="C1678" t="str">
            <v>VIRMOND</v>
          </cell>
          <cell r="D1678" t="str">
            <v>412865</v>
          </cell>
          <cell r="E1678">
            <v>54326</v>
          </cell>
          <cell r="F1678">
            <v>10339030</v>
          </cell>
          <cell r="G1678">
            <v>2178</v>
          </cell>
          <cell r="H1678">
            <v>986763</v>
          </cell>
        </row>
        <row r="1679">
          <cell r="A1679">
            <v>412850</v>
          </cell>
          <cell r="B1679" t="str">
            <v>PR</v>
          </cell>
          <cell r="C1679" t="str">
            <v>WENCESLAU BRAZ</v>
          </cell>
          <cell r="D1679" t="str">
            <v>412850</v>
          </cell>
          <cell r="E1679">
            <v>58739</v>
          </cell>
          <cell r="F1679">
            <v>5573866</v>
          </cell>
          <cell r="G1679">
            <v>60</v>
          </cell>
          <cell r="H1679">
            <v>637221</v>
          </cell>
        </row>
        <row r="1680">
          <cell r="A1680">
            <v>412880</v>
          </cell>
          <cell r="B1680" t="str">
            <v>PR</v>
          </cell>
          <cell r="C1680" t="str">
            <v>XAMBRÊ</v>
          </cell>
          <cell r="D1680" t="str">
            <v>412880</v>
          </cell>
          <cell r="E1680">
            <v>78544</v>
          </cell>
          <cell r="F1680">
            <v>13239837</v>
          </cell>
          <cell r="G1680">
            <v>7161</v>
          </cell>
          <cell r="H1680">
            <v>1250847</v>
          </cell>
        </row>
        <row r="1681">
          <cell r="A1681">
            <v>260005</v>
          </cell>
          <cell r="B1681" t="str">
            <v>PE</v>
          </cell>
          <cell r="C1681" t="str">
            <v>ABREU E LIMA</v>
          </cell>
          <cell r="D1681" t="str">
            <v>260005</v>
          </cell>
          <cell r="E1681">
            <v>37388</v>
          </cell>
          <cell r="F1681">
            <v>36533745</v>
          </cell>
          <cell r="G1681">
            <v>81</v>
          </cell>
          <cell r="H1681">
            <v>3668364</v>
          </cell>
        </row>
        <row r="1682">
          <cell r="A1682">
            <v>260010</v>
          </cell>
          <cell r="B1682" t="str">
            <v>PE</v>
          </cell>
          <cell r="C1682" t="str">
            <v>AFOGADOS DA INGAZEIRA</v>
          </cell>
          <cell r="D1682" t="str">
            <v>260010</v>
          </cell>
          <cell r="E1682">
            <v>390402</v>
          </cell>
          <cell r="F1682">
            <v>88882471</v>
          </cell>
          <cell r="G1682">
            <v>20921</v>
          </cell>
          <cell r="H1682">
            <v>9081690</v>
          </cell>
        </row>
        <row r="1683">
          <cell r="A1683">
            <v>260020</v>
          </cell>
          <cell r="B1683" t="str">
            <v>PE</v>
          </cell>
          <cell r="C1683" t="str">
            <v>AFRÂNIO</v>
          </cell>
          <cell r="D1683" t="str">
            <v>260020</v>
          </cell>
          <cell r="F1683">
            <v>197370</v>
          </cell>
          <cell r="H1683">
            <v>19737</v>
          </cell>
        </row>
        <row r="1684">
          <cell r="A1684">
            <v>260030</v>
          </cell>
          <cell r="B1684" t="str">
            <v>PE</v>
          </cell>
          <cell r="C1684" t="str">
            <v>AGRESTINA</v>
          </cell>
          <cell r="D1684" t="str">
            <v>260030</v>
          </cell>
          <cell r="E1684">
            <v>382</v>
          </cell>
          <cell r="F1684">
            <v>405691105</v>
          </cell>
          <cell r="H1684">
            <v>39255240</v>
          </cell>
        </row>
        <row r="1685">
          <cell r="A1685">
            <v>260040</v>
          </cell>
          <cell r="B1685" t="str">
            <v>PE</v>
          </cell>
          <cell r="C1685" t="str">
            <v>ÁGUA PRETA</v>
          </cell>
          <cell r="D1685" t="str">
            <v>260040</v>
          </cell>
          <cell r="F1685">
            <v>98400</v>
          </cell>
          <cell r="H1685">
            <v>9840</v>
          </cell>
        </row>
        <row r="1686">
          <cell r="A1686">
            <v>260050</v>
          </cell>
          <cell r="B1686" t="str">
            <v>PE</v>
          </cell>
          <cell r="C1686" t="str">
            <v>ÁGUAS BELAS</v>
          </cell>
          <cell r="D1686" t="str">
            <v>260050</v>
          </cell>
          <cell r="E1686">
            <v>72534</v>
          </cell>
          <cell r="F1686">
            <v>74383776</v>
          </cell>
          <cell r="G1686">
            <v>3638</v>
          </cell>
          <cell r="H1686">
            <v>7711632</v>
          </cell>
        </row>
        <row r="1687">
          <cell r="A1687">
            <v>260060</v>
          </cell>
          <cell r="B1687" t="str">
            <v>PE</v>
          </cell>
          <cell r="C1687" t="str">
            <v>ALAGOINHA</v>
          </cell>
          <cell r="D1687" t="str">
            <v>260060</v>
          </cell>
          <cell r="E1687">
            <v>17747</v>
          </cell>
          <cell r="F1687">
            <v>3475924</v>
          </cell>
          <cell r="G1687">
            <v>600</v>
          </cell>
          <cell r="H1687">
            <v>324351</v>
          </cell>
        </row>
        <row r="1688">
          <cell r="A1688">
            <v>260070</v>
          </cell>
          <cell r="B1688" t="str">
            <v>PE</v>
          </cell>
          <cell r="C1688" t="str">
            <v>ALIANÇA</v>
          </cell>
          <cell r="D1688" t="str">
            <v>260070</v>
          </cell>
          <cell r="E1688">
            <v>44725</v>
          </cell>
          <cell r="F1688">
            <v>4049425</v>
          </cell>
          <cell r="G1688">
            <v>530</v>
          </cell>
          <cell r="H1688">
            <v>554130</v>
          </cell>
        </row>
        <row r="1689">
          <cell r="A1689">
            <v>260080</v>
          </cell>
          <cell r="B1689" t="str">
            <v>PE</v>
          </cell>
          <cell r="C1689" t="str">
            <v>ALTINHO</v>
          </cell>
          <cell r="D1689" t="str">
            <v>260080</v>
          </cell>
          <cell r="F1689">
            <v>12597993</v>
          </cell>
          <cell r="H1689">
            <v>1051683</v>
          </cell>
        </row>
        <row r="1690">
          <cell r="A1690">
            <v>260090</v>
          </cell>
          <cell r="B1690" t="str">
            <v>PE</v>
          </cell>
          <cell r="C1690" t="str">
            <v>AMARAJI</v>
          </cell>
          <cell r="D1690" t="str">
            <v>260090</v>
          </cell>
          <cell r="F1690">
            <v>8915790</v>
          </cell>
          <cell r="H1690">
            <v>891579</v>
          </cell>
        </row>
        <row r="1691">
          <cell r="A1691">
            <v>260100</v>
          </cell>
          <cell r="B1691" t="str">
            <v>PE</v>
          </cell>
          <cell r="C1691" t="str">
            <v>ANGELIM</v>
          </cell>
          <cell r="D1691" t="str">
            <v>260100</v>
          </cell>
          <cell r="E1691">
            <v>1</v>
          </cell>
          <cell r="F1691">
            <v>1373562</v>
          </cell>
          <cell r="H1691">
            <v>158691</v>
          </cell>
        </row>
        <row r="1692">
          <cell r="A1692">
            <v>260110</v>
          </cell>
          <cell r="B1692" t="str">
            <v>PE</v>
          </cell>
          <cell r="C1692" t="str">
            <v>ARARIPINA</v>
          </cell>
          <cell r="D1692" t="str">
            <v>260110</v>
          </cell>
          <cell r="E1692">
            <v>380291</v>
          </cell>
          <cell r="F1692">
            <v>128771548</v>
          </cell>
          <cell r="G1692">
            <v>10584</v>
          </cell>
          <cell r="H1692">
            <v>12521439</v>
          </cell>
        </row>
        <row r="1693">
          <cell r="A1693">
            <v>260120</v>
          </cell>
          <cell r="B1693" t="str">
            <v>PE</v>
          </cell>
          <cell r="C1693" t="str">
            <v>ARCOVERDE</v>
          </cell>
          <cell r="D1693" t="str">
            <v>260120</v>
          </cell>
          <cell r="E1693">
            <v>280047</v>
          </cell>
          <cell r="F1693">
            <v>42890317</v>
          </cell>
          <cell r="G1693">
            <v>12349</v>
          </cell>
          <cell r="H1693">
            <v>3873937</v>
          </cell>
        </row>
        <row r="1694">
          <cell r="A1694">
            <v>260130</v>
          </cell>
          <cell r="B1694" t="str">
            <v>PE</v>
          </cell>
          <cell r="C1694" t="str">
            <v>BARRA DE GUABIRABA</v>
          </cell>
          <cell r="D1694" t="str">
            <v>260130</v>
          </cell>
          <cell r="E1694">
            <v>3456</v>
          </cell>
          <cell r="F1694">
            <v>2180033</v>
          </cell>
          <cell r="G1694">
            <v>660</v>
          </cell>
          <cell r="H1694">
            <v>213240</v>
          </cell>
        </row>
        <row r="1695">
          <cell r="A1695">
            <v>260140</v>
          </cell>
          <cell r="B1695" t="str">
            <v>PE</v>
          </cell>
          <cell r="C1695" t="str">
            <v>BARREIROS</v>
          </cell>
          <cell r="D1695" t="str">
            <v>260140</v>
          </cell>
          <cell r="F1695">
            <v>179100</v>
          </cell>
          <cell r="H1695">
            <v>17910</v>
          </cell>
        </row>
        <row r="1696">
          <cell r="A1696">
            <v>260150</v>
          </cell>
          <cell r="B1696" t="str">
            <v>PE</v>
          </cell>
          <cell r="C1696" t="str">
            <v>BELÉM DE MARIA</v>
          </cell>
          <cell r="D1696" t="str">
            <v>260150</v>
          </cell>
          <cell r="E1696">
            <v>17719</v>
          </cell>
          <cell r="F1696">
            <v>11003515</v>
          </cell>
          <cell r="G1696">
            <v>1665</v>
          </cell>
          <cell r="H1696">
            <v>1083306</v>
          </cell>
        </row>
        <row r="1697">
          <cell r="A1697">
            <v>260160</v>
          </cell>
          <cell r="B1697" t="str">
            <v>PE</v>
          </cell>
          <cell r="C1697" t="str">
            <v>BELÉM DO SÃO FRANCISCO</v>
          </cell>
          <cell r="D1697" t="str">
            <v>260160</v>
          </cell>
          <cell r="E1697">
            <v>43775</v>
          </cell>
          <cell r="F1697">
            <v>48567324</v>
          </cell>
          <cell r="G1697">
            <v>1423</v>
          </cell>
          <cell r="H1697">
            <v>2523591</v>
          </cell>
        </row>
        <row r="1698">
          <cell r="A1698">
            <v>260170</v>
          </cell>
          <cell r="B1698" t="str">
            <v>PE</v>
          </cell>
          <cell r="C1698" t="str">
            <v>BELO JARDIM</v>
          </cell>
          <cell r="D1698" t="str">
            <v>260170</v>
          </cell>
          <cell r="F1698">
            <v>165204738</v>
          </cell>
          <cell r="H1698">
            <v>16221217</v>
          </cell>
        </row>
        <row r="1699">
          <cell r="A1699">
            <v>260180</v>
          </cell>
          <cell r="B1699" t="str">
            <v>PE</v>
          </cell>
          <cell r="C1699" t="str">
            <v>BETÂNIA</v>
          </cell>
          <cell r="D1699" t="str">
            <v>260180</v>
          </cell>
          <cell r="E1699">
            <v>17116</v>
          </cell>
          <cell r="F1699">
            <v>10940869</v>
          </cell>
          <cell r="G1699">
            <v>1070</v>
          </cell>
          <cell r="H1699">
            <v>993525</v>
          </cell>
        </row>
        <row r="1700">
          <cell r="A1700">
            <v>260190</v>
          </cell>
          <cell r="B1700" t="str">
            <v>PE</v>
          </cell>
          <cell r="C1700" t="str">
            <v>BEZERROS</v>
          </cell>
          <cell r="D1700" t="str">
            <v>260190</v>
          </cell>
          <cell r="F1700">
            <v>41231640</v>
          </cell>
          <cell r="H1700">
            <v>4189164</v>
          </cell>
        </row>
        <row r="1701">
          <cell r="A1701">
            <v>260200</v>
          </cell>
          <cell r="B1701" t="str">
            <v>PE</v>
          </cell>
          <cell r="C1701" t="str">
            <v>BODOCÓ</v>
          </cell>
          <cell r="D1701" t="str">
            <v>260200</v>
          </cell>
          <cell r="E1701">
            <v>43056</v>
          </cell>
          <cell r="F1701">
            <v>5264764</v>
          </cell>
          <cell r="G1701">
            <v>2104</v>
          </cell>
          <cell r="H1701">
            <v>694896</v>
          </cell>
        </row>
        <row r="1702">
          <cell r="A1702">
            <v>260210</v>
          </cell>
          <cell r="B1702" t="str">
            <v>PE</v>
          </cell>
          <cell r="C1702" t="str">
            <v>BOM CONSELHO</v>
          </cell>
          <cell r="D1702" t="str">
            <v>260210</v>
          </cell>
          <cell r="F1702">
            <v>28348020</v>
          </cell>
          <cell r="H1702">
            <v>2834802</v>
          </cell>
        </row>
        <row r="1703">
          <cell r="A1703">
            <v>260220</v>
          </cell>
          <cell r="B1703" t="str">
            <v>PE</v>
          </cell>
          <cell r="C1703" t="str">
            <v>BOM JARDIM</v>
          </cell>
          <cell r="D1703" t="str">
            <v>260220</v>
          </cell>
          <cell r="E1703">
            <v>7563</v>
          </cell>
          <cell r="F1703">
            <v>175735983</v>
          </cell>
          <cell r="H1703">
            <v>17566056</v>
          </cell>
        </row>
        <row r="1704">
          <cell r="A1704">
            <v>260230</v>
          </cell>
          <cell r="B1704" t="str">
            <v>PE</v>
          </cell>
          <cell r="C1704" t="str">
            <v>BONITO</v>
          </cell>
          <cell r="D1704" t="str">
            <v>260230</v>
          </cell>
          <cell r="E1704">
            <v>55367</v>
          </cell>
          <cell r="F1704">
            <v>31717797</v>
          </cell>
          <cell r="G1704">
            <v>3120</v>
          </cell>
          <cell r="H1704">
            <v>3309478</v>
          </cell>
        </row>
        <row r="1705">
          <cell r="A1705">
            <v>260240</v>
          </cell>
          <cell r="B1705" t="str">
            <v>PE</v>
          </cell>
          <cell r="C1705" t="str">
            <v>BREJÃO</v>
          </cell>
          <cell r="D1705" t="str">
            <v>260240</v>
          </cell>
          <cell r="E1705">
            <v>10289</v>
          </cell>
          <cell r="F1705">
            <v>5103829</v>
          </cell>
          <cell r="H1705">
            <v>513867</v>
          </cell>
        </row>
        <row r="1706">
          <cell r="A1706">
            <v>260250</v>
          </cell>
          <cell r="B1706" t="str">
            <v>PE</v>
          </cell>
          <cell r="C1706" t="str">
            <v>BREJINHO</v>
          </cell>
          <cell r="D1706" t="str">
            <v>260250</v>
          </cell>
          <cell r="E1706">
            <v>62188</v>
          </cell>
          <cell r="F1706">
            <v>12241795</v>
          </cell>
          <cell r="G1706">
            <v>6140</v>
          </cell>
          <cell r="H1706">
            <v>1249152</v>
          </cell>
        </row>
        <row r="1707">
          <cell r="A1707">
            <v>260260</v>
          </cell>
          <cell r="B1707" t="str">
            <v>PE</v>
          </cell>
          <cell r="C1707" t="str">
            <v>BREJO DA MADRE DE DEUS</v>
          </cell>
          <cell r="D1707" t="str">
            <v>260260</v>
          </cell>
          <cell r="E1707">
            <v>3824</v>
          </cell>
          <cell r="F1707">
            <v>3297685</v>
          </cell>
          <cell r="H1707">
            <v>312150</v>
          </cell>
        </row>
        <row r="1708">
          <cell r="A1708">
            <v>260270</v>
          </cell>
          <cell r="B1708" t="str">
            <v>PE</v>
          </cell>
          <cell r="C1708" t="str">
            <v>BUENOS AIRES</v>
          </cell>
          <cell r="D1708" t="str">
            <v>260270</v>
          </cell>
          <cell r="F1708">
            <v>197850</v>
          </cell>
          <cell r="H1708">
            <v>19785</v>
          </cell>
        </row>
        <row r="1709">
          <cell r="A1709">
            <v>260280</v>
          </cell>
          <cell r="B1709" t="str">
            <v>PE</v>
          </cell>
          <cell r="C1709" t="str">
            <v>BUÍQUE</v>
          </cell>
          <cell r="D1709" t="str">
            <v>260280</v>
          </cell>
          <cell r="E1709">
            <v>47709</v>
          </cell>
          <cell r="F1709">
            <v>9971032</v>
          </cell>
          <cell r="G1709">
            <v>2114</v>
          </cell>
          <cell r="H1709">
            <v>894732</v>
          </cell>
        </row>
        <row r="1710">
          <cell r="A1710">
            <v>260290</v>
          </cell>
          <cell r="B1710" t="str">
            <v>PE</v>
          </cell>
          <cell r="C1710" t="str">
            <v>CABO DE SANTO AGOSTINHO</v>
          </cell>
          <cell r="D1710" t="str">
            <v>260290</v>
          </cell>
          <cell r="E1710">
            <v>60</v>
          </cell>
          <cell r="F1710">
            <v>555126589</v>
          </cell>
          <cell r="H1710">
            <v>32422480</v>
          </cell>
        </row>
        <row r="1711">
          <cell r="A1711">
            <v>260300</v>
          </cell>
          <cell r="B1711" t="str">
            <v>PE</v>
          </cell>
          <cell r="C1711" t="str">
            <v>CABROBÓ</v>
          </cell>
          <cell r="D1711" t="str">
            <v>260300</v>
          </cell>
          <cell r="E1711">
            <v>34952</v>
          </cell>
          <cell r="F1711">
            <v>30545789</v>
          </cell>
          <cell r="G1711">
            <v>1124</v>
          </cell>
          <cell r="H1711">
            <v>3031764</v>
          </cell>
        </row>
        <row r="1712">
          <cell r="A1712">
            <v>260310</v>
          </cell>
          <cell r="B1712" t="str">
            <v>PE</v>
          </cell>
          <cell r="C1712" t="str">
            <v>CACHOEIRINHA</v>
          </cell>
          <cell r="D1712" t="str">
            <v>260310</v>
          </cell>
          <cell r="E1712">
            <v>304</v>
          </cell>
          <cell r="F1712">
            <v>3952603</v>
          </cell>
          <cell r="H1712">
            <v>333405</v>
          </cell>
        </row>
        <row r="1713">
          <cell r="A1713">
            <v>260320</v>
          </cell>
          <cell r="B1713" t="str">
            <v>PE</v>
          </cell>
          <cell r="C1713" t="str">
            <v>CAETÉS</v>
          </cell>
          <cell r="D1713" t="str">
            <v>260320</v>
          </cell>
          <cell r="F1713">
            <v>27335610</v>
          </cell>
          <cell r="H1713">
            <v>2733561</v>
          </cell>
        </row>
        <row r="1714">
          <cell r="A1714">
            <v>260330</v>
          </cell>
          <cell r="B1714" t="str">
            <v>PE</v>
          </cell>
          <cell r="C1714" t="str">
            <v>CALÇADO</v>
          </cell>
          <cell r="D1714" t="str">
            <v>260330</v>
          </cell>
          <cell r="E1714">
            <v>2771</v>
          </cell>
          <cell r="F1714">
            <v>1627381</v>
          </cell>
          <cell r="H1714">
            <v>159717</v>
          </cell>
        </row>
        <row r="1715">
          <cell r="A1715">
            <v>260340</v>
          </cell>
          <cell r="B1715" t="str">
            <v>PE</v>
          </cell>
          <cell r="C1715" t="str">
            <v>CALUMBI</v>
          </cell>
          <cell r="D1715" t="str">
            <v>260340</v>
          </cell>
          <cell r="E1715">
            <v>43202</v>
          </cell>
          <cell r="F1715">
            <v>9256753</v>
          </cell>
          <cell r="G1715">
            <v>2038</v>
          </cell>
          <cell r="H1715">
            <v>917109</v>
          </cell>
        </row>
        <row r="1716">
          <cell r="A1716">
            <v>260345</v>
          </cell>
          <cell r="B1716" t="str">
            <v>PE</v>
          </cell>
          <cell r="C1716" t="str">
            <v>CAMARAGIBE</v>
          </cell>
          <cell r="D1716" t="str">
            <v>260345</v>
          </cell>
          <cell r="E1716">
            <v>16703</v>
          </cell>
          <cell r="F1716">
            <v>542618544</v>
          </cell>
          <cell r="H1716">
            <v>53375664</v>
          </cell>
        </row>
        <row r="1717">
          <cell r="A1717">
            <v>260350</v>
          </cell>
          <cell r="B1717" t="str">
            <v>PE</v>
          </cell>
          <cell r="C1717" t="str">
            <v>CAMOCIM DE SÃO FÉLIX</v>
          </cell>
          <cell r="D1717" t="str">
            <v>260350</v>
          </cell>
          <cell r="F1717">
            <v>3322380</v>
          </cell>
          <cell r="H1717">
            <v>332238</v>
          </cell>
        </row>
        <row r="1718">
          <cell r="A1718">
            <v>260360</v>
          </cell>
          <cell r="B1718" t="str">
            <v>PE</v>
          </cell>
          <cell r="C1718" t="str">
            <v>CAMUTANGA</v>
          </cell>
          <cell r="D1718" t="str">
            <v>260360</v>
          </cell>
          <cell r="E1718">
            <v>2540</v>
          </cell>
          <cell r="F1718">
            <v>3567430</v>
          </cell>
          <cell r="H1718">
            <v>369633</v>
          </cell>
        </row>
        <row r="1719">
          <cell r="A1719">
            <v>260370</v>
          </cell>
          <cell r="B1719" t="str">
            <v>PE</v>
          </cell>
          <cell r="C1719" t="str">
            <v>CANHOTINHO</v>
          </cell>
          <cell r="D1719" t="str">
            <v>260370</v>
          </cell>
          <cell r="E1719">
            <v>21221</v>
          </cell>
          <cell r="F1719">
            <v>5386746</v>
          </cell>
          <cell r="G1719">
            <v>966</v>
          </cell>
          <cell r="H1719">
            <v>450981</v>
          </cell>
        </row>
        <row r="1720">
          <cell r="A1720">
            <v>260380</v>
          </cell>
          <cell r="B1720" t="str">
            <v>PE</v>
          </cell>
          <cell r="C1720" t="str">
            <v>CAPOEIRAS</v>
          </cell>
          <cell r="D1720" t="str">
            <v>260380</v>
          </cell>
          <cell r="E1720">
            <v>20945</v>
          </cell>
          <cell r="F1720">
            <v>42392109</v>
          </cell>
          <cell r="G1720">
            <v>6</v>
          </cell>
          <cell r="H1720">
            <v>4260675</v>
          </cell>
        </row>
        <row r="1721">
          <cell r="A1721">
            <v>260390</v>
          </cell>
          <cell r="B1721" t="str">
            <v>PE</v>
          </cell>
          <cell r="C1721" t="str">
            <v>CARNAÍBA</v>
          </cell>
          <cell r="D1721" t="str">
            <v>260390</v>
          </cell>
          <cell r="E1721">
            <v>30370</v>
          </cell>
          <cell r="F1721">
            <v>37108901</v>
          </cell>
          <cell r="H1721">
            <v>3740058</v>
          </cell>
        </row>
        <row r="1722">
          <cell r="A1722">
            <v>260392</v>
          </cell>
          <cell r="B1722" t="str">
            <v>PE</v>
          </cell>
          <cell r="C1722" t="str">
            <v>CARNAUBEIRA DA PENHA</v>
          </cell>
          <cell r="D1722" t="str">
            <v>260392</v>
          </cell>
          <cell r="F1722">
            <v>1313610</v>
          </cell>
          <cell r="H1722">
            <v>131361</v>
          </cell>
        </row>
        <row r="1723">
          <cell r="A1723">
            <v>260400</v>
          </cell>
          <cell r="B1723" t="str">
            <v>PE</v>
          </cell>
          <cell r="C1723" t="str">
            <v>CARPINA</v>
          </cell>
          <cell r="D1723" t="str">
            <v>260400</v>
          </cell>
          <cell r="E1723">
            <v>130398</v>
          </cell>
          <cell r="F1723">
            <v>10408086</v>
          </cell>
          <cell r="G1723">
            <v>7756</v>
          </cell>
          <cell r="H1723">
            <v>1081224</v>
          </cell>
        </row>
        <row r="1724">
          <cell r="A1724">
            <v>260410</v>
          </cell>
          <cell r="B1724" t="str">
            <v>PE</v>
          </cell>
          <cell r="C1724" t="str">
            <v>CARUARU</v>
          </cell>
          <cell r="D1724" t="str">
            <v>260410</v>
          </cell>
          <cell r="E1724">
            <v>1522762</v>
          </cell>
          <cell r="F1724">
            <v>222550347</v>
          </cell>
          <cell r="G1724">
            <v>76282</v>
          </cell>
          <cell r="H1724">
            <v>22608122</v>
          </cell>
        </row>
        <row r="1725">
          <cell r="A1725">
            <v>260415</v>
          </cell>
          <cell r="B1725" t="str">
            <v>PE</v>
          </cell>
          <cell r="C1725" t="str">
            <v>CASINHAS</v>
          </cell>
          <cell r="D1725" t="str">
            <v>260415</v>
          </cell>
          <cell r="E1725">
            <v>11313</v>
          </cell>
          <cell r="F1725">
            <v>46002434</v>
          </cell>
          <cell r="G1725">
            <v>480</v>
          </cell>
          <cell r="H1725">
            <v>4172274</v>
          </cell>
        </row>
        <row r="1726">
          <cell r="A1726">
            <v>260420</v>
          </cell>
          <cell r="B1726" t="str">
            <v>PE</v>
          </cell>
          <cell r="C1726" t="str">
            <v>CATENDE</v>
          </cell>
          <cell r="D1726" t="str">
            <v>260420</v>
          </cell>
          <cell r="E1726">
            <v>12441</v>
          </cell>
          <cell r="F1726">
            <v>27363282</v>
          </cell>
          <cell r="G1726">
            <v>517</v>
          </cell>
          <cell r="H1726">
            <v>2455029</v>
          </cell>
        </row>
        <row r="1727">
          <cell r="A1727">
            <v>260430</v>
          </cell>
          <cell r="B1727" t="str">
            <v>PE</v>
          </cell>
          <cell r="C1727" t="str">
            <v>CEDRO</v>
          </cell>
          <cell r="D1727" t="str">
            <v>260430</v>
          </cell>
          <cell r="E1727">
            <v>39460</v>
          </cell>
          <cell r="F1727">
            <v>17156938</v>
          </cell>
          <cell r="G1727">
            <v>1028</v>
          </cell>
          <cell r="H1727">
            <v>1501419</v>
          </cell>
        </row>
        <row r="1728">
          <cell r="A1728">
            <v>260450</v>
          </cell>
          <cell r="B1728" t="str">
            <v>PE</v>
          </cell>
          <cell r="C1728" t="str">
            <v>CHÃ GRANDE</v>
          </cell>
          <cell r="D1728" t="str">
            <v>260450</v>
          </cell>
          <cell r="E1728">
            <v>9</v>
          </cell>
          <cell r="F1728">
            <v>27256915</v>
          </cell>
          <cell r="H1728">
            <v>2725674</v>
          </cell>
        </row>
        <row r="1729">
          <cell r="A1729">
            <v>260460</v>
          </cell>
          <cell r="B1729" t="str">
            <v>PE</v>
          </cell>
          <cell r="C1729" t="str">
            <v>CONDADO</v>
          </cell>
          <cell r="D1729" t="str">
            <v>260460</v>
          </cell>
          <cell r="E1729">
            <v>5707</v>
          </cell>
          <cell r="F1729">
            <v>16104222</v>
          </cell>
          <cell r="H1729">
            <v>1738305</v>
          </cell>
        </row>
        <row r="1730">
          <cell r="A1730">
            <v>260470</v>
          </cell>
          <cell r="B1730" t="str">
            <v>PE</v>
          </cell>
          <cell r="C1730" t="str">
            <v>CORRENTES</v>
          </cell>
          <cell r="D1730" t="str">
            <v>260470</v>
          </cell>
          <cell r="F1730">
            <v>9104695</v>
          </cell>
          <cell r="H1730">
            <v>910482</v>
          </cell>
        </row>
        <row r="1731">
          <cell r="A1731">
            <v>260480</v>
          </cell>
          <cell r="B1731" t="str">
            <v>PE</v>
          </cell>
          <cell r="C1731" t="str">
            <v>CORTÊS</v>
          </cell>
          <cell r="D1731" t="str">
            <v>260480</v>
          </cell>
          <cell r="F1731">
            <v>12788670</v>
          </cell>
          <cell r="H1731">
            <v>1278867</v>
          </cell>
        </row>
        <row r="1732">
          <cell r="A1732">
            <v>260490</v>
          </cell>
          <cell r="B1732" t="str">
            <v>PE</v>
          </cell>
          <cell r="C1732" t="str">
            <v>CUMARU</v>
          </cell>
          <cell r="D1732" t="str">
            <v>260490</v>
          </cell>
          <cell r="F1732">
            <v>210150</v>
          </cell>
          <cell r="H1732">
            <v>21015</v>
          </cell>
        </row>
        <row r="1733">
          <cell r="A1733">
            <v>260500</v>
          </cell>
          <cell r="B1733" t="str">
            <v>PE</v>
          </cell>
          <cell r="C1733" t="str">
            <v>CUPIRA</v>
          </cell>
          <cell r="D1733" t="str">
            <v>260500</v>
          </cell>
          <cell r="E1733">
            <v>38380</v>
          </cell>
          <cell r="F1733">
            <v>5142393</v>
          </cell>
          <cell r="G1733">
            <v>1798</v>
          </cell>
          <cell r="H1733">
            <v>531993</v>
          </cell>
        </row>
        <row r="1734">
          <cell r="A1734">
            <v>260510</v>
          </cell>
          <cell r="B1734" t="str">
            <v>PE</v>
          </cell>
          <cell r="C1734" t="str">
            <v>CUSTÓDIA</v>
          </cell>
          <cell r="D1734" t="str">
            <v>260510</v>
          </cell>
          <cell r="E1734">
            <v>130226</v>
          </cell>
          <cell r="F1734">
            <v>16775726</v>
          </cell>
          <cell r="G1734">
            <v>6602</v>
          </cell>
          <cell r="H1734">
            <v>1504791</v>
          </cell>
        </row>
        <row r="1735">
          <cell r="A1735">
            <v>260515</v>
          </cell>
          <cell r="B1735" t="str">
            <v>PE</v>
          </cell>
          <cell r="C1735" t="str">
            <v>DORMENTES</v>
          </cell>
          <cell r="D1735" t="str">
            <v>260515</v>
          </cell>
          <cell r="E1735">
            <v>1603</v>
          </cell>
          <cell r="F1735">
            <v>34383079</v>
          </cell>
          <cell r="H1735">
            <v>3437073</v>
          </cell>
        </row>
        <row r="1736">
          <cell r="A1736">
            <v>260520</v>
          </cell>
          <cell r="B1736" t="str">
            <v>PE</v>
          </cell>
          <cell r="C1736" t="str">
            <v>ESCADA</v>
          </cell>
          <cell r="D1736" t="str">
            <v>260520</v>
          </cell>
          <cell r="F1736">
            <v>984390</v>
          </cell>
          <cell r="H1736">
            <v>98439</v>
          </cell>
        </row>
        <row r="1737">
          <cell r="A1737">
            <v>260530</v>
          </cell>
          <cell r="B1737" t="str">
            <v>PE</v>
          </cell>
          <cell r="C1737" t="str">
            <v>EXU</v>
          </cell>
          <cell r="D1737" t="str">
            <v>260530</v>
          </cell>
          <cell r="E1737">
            <v>965</v>
          </cell>
          <cell r="F1737">
            <v>698295</v>
          </cell>
          <cell r="H1737">
            <v>72828</v>
          </cell>
        </row>
        <row r="1738">
          <cell r="A1738">
            <v>260540</v>
          </cell>
          <cell r="B1738" t="str">
            <v>PE</v>
          </cell>
          <cell r="C1738" t="str">
            <v>FEIRA NOVA</v>
          </cell>
          <cell r="D1738" t="str">
            <v>260540</v>
          </cell>
          <cell r="E1738">
            <v>9088</v>
          </cell>
          <cell r="F1738">
            <v>15291101</v>
          </cell>
          <cell r="G1738">
            <v>690</v>
          </cell>
          <cell r="H1738">
            <v>1335381</v>
          </cell>
        </row>
        <row r="1739">
          <cell r="A1739">
            <v>260545</v>
          </cell>
          <cell r="B1739" t="str">
            <v>PE</v>
          </cell>
          <cell r="C1739" t="str">
            <v>FERNANDO DE NORONHA</v>
          </cell>
          <cell r="D1739" t="str">
            <v>260545</v>
          </cell>
          <cell r="E1739">
            <v>46109</v>
          </cell>
          <cell r="F1739">
            <v>5418179</v>
          </cell>
          <cell r="G1739">
            <v>2728</v>
          </cell>
          <cell r="H1739">
            <v>743244</v>
          </cell>
        </row>
        <row r="1740">
          <cell r="A1740">
            <v>260550</v>
          </cell>
          <cell r="B1740" t="str">
            <v>PE</v>
          </cell>
          <cell r="C1740" t="str">
            <v>FERREIROS</v>
          </cell>
          <cell r="D1740" t="str">
            <v>260550</v>
          </cell>
          <cell r="E1740">
            <v>29582</v>
          </cell>
          <cell r="F1740">
            <v>23038709</v>
          </cell>
          <cell r="G1740">
            <v>1350</v>
          </cell>
          <cell r="H1740">
            <v>2283321</v>
          </cell>
        </row>
        <row r="1741">
          <cell r="A1741">
            <v>260560</v>
          </cell>
          <cell r="B1741" t="str">
            <v>PE</v>
          </cell>
          <cell r="C1741" t="str">
            <v>FLORES</v>
          </cell>
          <cell r="D1741" t="str">
            <v>260560</v>
          </cell>
          <cell r="E1741">
            <v>88539</v>
          </cell>
          <cell r="F1741">
            <v>29811782</v>
          </cell>
          <cell r="G1741">
            <v>1486</v>
          </cell>
          <cell r="H1741">
            <v>3330078</v>
          </cell>
        </row>
        <row r="1742">
          <cell r="A1742">
            <v>260570</v>
          </cell>
          <cell r="B1742" t="str">
            <v>PE</v>
          </cell>
          <cell r="C1742" t="str">
            <v>FLORESTA</v>
          </cell>
          <cell r="D1742" t="str">
            <v>260570</v>
          </cell>
          <cell r="E1742">
            <v>38240</v>
          </cell>
          <cell r="F1742">
            <v>26387220</v>
          </cell>
          <cell r="G1742">
            <v>3078</v>
          </cell>
          <cell r="H1742">
            <v>3005718</v>
          </cell>
        </row>
        <row r="1743">
          <cell r="A1743">
            <v>260590</v>
          </cell>
          <cell r="B1743" t="str">
            <v>PE</v>
          </cell>
          <cell r="C1743" t="str">
            <v>GAMELEIRA</v>
          </cell>
          <cell r="D1743" t="str">
            <v>260590</v>
          </cell>
          <cell r="F1743">
            <v>62332680</v>
          </cell>
          <cell r="H1743">
            <v>6233088</v>
          </cell>
        </row>
        <row r="1744">
          <cell r="A1744">
            <v>260600</v>
          </cell>
          <cell r="B1744" t="str">
            <v>PE</v>
          </cell>
          <cell r="C1744" t="str">
            <v>GARANHUNS</v>
          </cell>
          <cell r="D1744" t="str">
            <v>260600</v>
          </cell>
          <cell r="E1744">
            <v>309007</v>
          </cell>
          <cell r="F1744">
            <v>155319195</v>
          </cell>
          <cell r="G1744">
            <v>16104</v>
          </cell>
          <cell r="H1744">
            <v>16808979</v>
          </cell>
        </row>
        <row r="1745">
          <cell r="A1745">
            <v>260610</v>
          </cell>
          <cell r="B1745" t="str">
            <v>PE</v>
          </cell>
          <cell r="C1745" t="str">
            <v>GLÓRIA DO GOITÁ</v>
          </cell>
          <cell r="D1745" t="str">
            <v>260610</v>
          </cell>
          <cell r="F1745">
            <v>33283380</v>
          </cell>
          <cell r="H1745">
            <v>3328338</v>
          </cell>
        </row>
        <row r="1746">
          <cell r="A1746">
            <v>260620</v>
          </cell>
          <cell r="B1746" t="str">
            <v>PE</v>
          </cell>
          <cell r="C1746" t="str">
            <v>GOIANA</v>
          </cell>
          <cell r="D1746" t="str">
            <v>260620</v>
          </cell>
          <cell r="E1746">
            <v>98549</v>
          </cell>
          <cell r="F1746">
            <v>221050046</v>
          </cell>
          <cell r="G1746">
            <v>5129</v>
          </cell>
          <cell r="H1746">
            <v>21853209</v>
          </cell>
        </row>
        <row r="1747">
          <cell r="A1747">
            <v>260630</v>
          </cell>
          <cell r="B1747" t="str">
            <v>PE</v>
          </cell>
          <cell r="C1747" t="str">
            <v>GRANITO</v>
          </cell>
          <cell r="D1747" t="str">
            <v>260630</v>
          </cell>
          <cell r="E1747">
            <v>39732</v>
          </cell>
          <cell r="F1747">
            <v>12493969</v>
          </cell>
          <cell r="G1747">
            <v>1086</v>
          </cell>
          <cell r="H1747">
            <v>1217988</v>
          </cell>
        </row>
        <row r="1748">
          <cell r="A1748">
            <v>260640</v>
          </cell>
          <cell r="B1748" t="str">
            <v>PE</v>
          </cell>
          <cell r="C1748" t="str">
            <v>GRAVATÁ</v>
          </cell>
          <cell r="D1748" t="str">
            <v>260640</v>
          </cell>
          <cell r="E1748">
            <v>171382</v>
          </cell>
          <cell r="F1748">
            <v>116024785</v>
          </cell>
          <cell r="G1748">
            <v>8190</v>
          </cell>
          <cell r="H1748">
            <v>10775754</v>
          </cell>
        </row>
        <row r="1749">
          <cell r="A1749">
            <v>260650</v>
          </cell>
          <cell r="B1749" t="str">
            <v>PE</v>
          </cell>
          <cell r="C1749" t="str">
            <v>IATI</v>
          </cell>
          <cell r="D1749" t="str">
            <v>260650</v>
          </cell>
          <cell r="E1749">
            <v>13151</v>
          </cell>
          <cell r="F1749">
            <v>13560504</v>
          </cell>
          <cell r="G1749">
            <v>3</v>
          </cell>
          <cell r="H1749">
            <v>1311360</v>
          </cell>
        </row>
        <row r="1750">
          <cell r="A1750">
            <v>260660</v>
          </cell>
          <cell r="B1750" t="str">
            <v>PE</v>
          </cell>
          <cell r="C1750" t="str">
            <v>IBIMIRIM</v>
          </cell>
          <cell r="D1750" t="str">
            <v>260660</v>
          </cell>
          <cell r="E1750">
            <v>108429</v>
          </cell>
          <cell r="F1750">
            <v>114690022</v>
          </cell>
          <cell r="G1750">
            <v>4173</v>
          </cell>
          <cell r="H1750">
            <v>11672655</v>
          </cell>
        </row>
        <row r="1751">
          <cell r="A1751">
            <v>260670</v>
          </cell>
          <cell r="B1751" t="str">
            <v>PE</v>
          </cell>
          <cell r="C1751" t="str">
            <v>IBIRAJUBA</v>
          </cell>
          <cell r="D1751" t="str">
            <v>260670</v>
          </cell>
          <cell r="F1751">
            <v>2839710</v>
          </cell>
          <cell r="H1751">
            <v>283971</v>
          </cell>
        </row>
        <row r="1752">
          <cell r="A1752">
            <v>260680</v>
          </cell>
          <cell r="B1752" t="str">
            <v>PE</v>
          </cell>
          <cell r="C1752" t="str">
            <v>IGARASSU</v>
          </cell>
          <cell r="D1752" t="str">
            <v>260680</v>
          </cell>
          <cell r="E1752">
            <v>5443</v>
          </cell>
          <cell r="F1752">
            <v>142855627</v>
          </cell>
          <cell r="G1752">
            <v>120</v>
          </cell>
          <cell r="H1752">
            <v>12583317</v>
          </cell>
        </row>
        <row r="1753">
          <cell r="A1753">
            <v>260690</v>
          </cell>
          <cell r="B1753" t="str">
            <v>PE</v>
          </cell>
          <cell r="C1753" t="str">
            <v>IGUARACY</v>
          </cell>
          <cell r="D1753" t="str">
            <v>260690</v>
          </cell>
          <cell r="E1753">
            <v>143585</v>
          </cell>
          <cell r="F1753">
            <v>19859230</v>
          </cell>
          <cell r="G1753">
            <v>4012</v>
          </cell>
          <cell r="H1753">
            <v>2244288</v>
          </cell>
        </row>
        <row r="1754">
          <cell r="A1754">
            <v>260760</v>
          </cell>
          <cell r="B1754" t="str">
            <v>PE</v>
          </cell>
          <cell r="C1754" t="str">
            <v>ILHA DE ITAMARACÁ</v>
          </cell>
          <cell r="D1754" t="str">
            <v>260760</v>
          </cell>
          <cell r="F1754">
            <v>23847359</v>
          </cell>
          <cell r="H1754">
            <v>2369544</v>
          </cell>
        </row>
        <row r="1755">
          <cell r="A1755">
            <v>260700</v>
          </cell>
          <cell r="B1755" t="str">
            <v>PE</v>
          </cell>
          <cell r="C1755" t="str">
            <v>INAJÁ</v>
          </cell>
          <cell r="D1755" t="str">
            <v>260700</v>
          </cell>
          <cell r="E1755">
            <v>17078</v>
          </cell>
          <cell r="F1755">
            <v>13632572</v>
          </cell>
          <cell r="H1755">
            <v>1361106</v>
          </cell>
        </row>
        <row r="1756">
          <cell r="A1756">
            <v>260710</v>
          </cell>
          <cell r="B1756" t="str">
            <v>PE</v>
          </cell>
          <cell r="C1756" t="str">
            <v>INGAZEIRA</v>
          </cell>
          <cell r="D1756" t="str">
            <v>260710</v>
          </cell>
          <cell r="E1756">
            <v>46563</v>
          </cell>
          <cell r="F1756">
            <v>2968625</v>
          </cell>
          <cell r="G1756">
            <v>3069</v>
          </cell>
          <cell r="H1756">
            <v>386160</v>
          </cell>
        </row>
        <row r="1757">
          <cell r="A1757">
            <v>260720</v>
          </cell>
          <cell r="B1757" t="str">
            <v>PE</v>
          </cell>
          <cell r="C1757" t="str">
            <v>IPOJUCA</v>
          </cell>
          <cell r="D1757" t="str">
            <v>260720</v>
          </cell>
          <cell r="E1757">
            <v>470583</v>
          </cell>
          <cell r="F1757">
            <v>458824365</v>
          </cell>
          <cell r="G1757">
            <v>16079</v>
          </cell>
          <cell r="H1757">
            <v>46257740</v>
          </cell>
        </row>
        <row r="1758">
          <cell r="A1758">
            <v>260730</v>
          </cell>
          <cell r="B1758" t="str">
            <v>PE</v>
          </cell>
          <cell r="C1758" t="str">
            <v>IPUBI</v>
          </cell>
          <cell r="D1758" t="str">
            <v>260730</v>
          </cell>
          <cell r="E1758">
            <v>54476</v>
          </cell>
          <cell r="F1758">
            <v>75493722</v>
          </cell>
          <cell r="G1758">
            <v>50</v>
          </cell>
          <cell r="H1758">
            <v>7345380</v>
          </cell>
        </row>
        <row r="1759">
          <cell r="A1759">
            <v>260740</v>
          </cell>
          <cell r="B1759" t="str">
            <v>PE</v>
          </cell>
          <cell r="C1759" t="str">
            <v>ITACURUBA</v>
          </cell>
          <cell r="D1759" t="str">
            <v>260740</v>
          </cell>
          <cell r="E1759">
            <v>14117</v>
          </cell>
          <cell r="F1759">
            <v>25252631</v>
          </cell>
          <cell r="H1759">
            <v>2505627</v>
          </cell>
        </row>
        <row r="1760">
          <cell r="A1760">
            <v>260750</v>
          </cell>
          <cell r="B1760" t="str">
            <v>PE</v>
          </cell>
          <cell r="C1760" t="str">
            <v>ITAÍBA</v>
          </cell>
          <cell r="D1760" t="str">
            <v>260750</v>
          </cell>
          <cell r="E1760">
            <v>21832</v>
          </cell>
          <cell r="F1760">
            <v>82051676</v>
          </cell>
          <cell r="G1760">
            <v>1369</v>
          </cell>
          <cell r="H1760">
            <v>7867578</v>
          </cell>
        </row>
        <row r="1761">
          <cell r="A1761">
            <v>260765</v>
          </cell>
          <cell r="B1761" t="str">
            <v>PE</v>
          </cell>
          <cell r="C1761" t="str">
            <v>ITAMBÉ</v>
          </cell>
          <cell r="D1761" t="str">
            <v>260765</v>
          </cell>
          <cell r="F1761">
            <v>43121802</v>
          </cell>
          <cell r="H1761">
            <v>4560849</v>
          </cell>
        </row>
        <row r="1762">
          <cell r="A1762">
            <v>260770</v>
          </cell>
          <cell r="B1762" t="str">
            <v>PE</v>
          </cell>
          <cell r="C1762" t="str">
            <v>ITAPETIM</v>
          </cell>
          <cell r="D1762" t="str">
            <v>260770</v>
          </cell>
          <cell r="E1762">
            <v>105684</v>
          </cell>
          <cell r="F1762">
            <v>7119232</v>
          </cell>
          <cell r="G1762">
            <v>2319</v>
          </cell>
          <cell r="H1762">
            <v>750837</v>
          </cell>
        </row>
        <row r="1763">
          <cell r="A1763">
            <v>260775</v>
          </cell>
          <cell r="B1763" t="str">
            <v>PE</v>
          </cell>
          <cell r="C1763" t="str">
            <v>ITAPISSUMA</v>
          </cell>
          <cell r="D1763" t="str">
            <v>260775</v>
          </cell>
          <cell r="E1763">
            <v>72934</v>
          </cell>
          <cell r="F1763">
            <v>167202600</v>
          </cell>
          <cell r="G1763">
            <v>5956</v>
          </cell>
          <cell r="H1763">
            <v>17250879</v>
          </cell>
        </row>
        <row r="1764">
          <cell r="A1764">
            <v>260780</v>
          </cell>
          <cell r="B1764" t="str">
            <v>PE</v>
          </cell>
          <cell r="C1764" t="str">
            <v>ITAQUITINGA</v>
          </cell>
          <cell r="D1764" t="str">
            <v>260780</v>
          </cell>
          <cell r="F1764">
            <v>10216673</v>
          </cell>
          <cell r="H1764">
            <v>942195</v>
          </cell>
        </row>
        <row r="1765">
          <cell r="A1765">
            <v>260790</v>
          </cell>
          <cell r="B1765" t="str">
            <v>PE</v>
          </cell>
          <cell r="C1765" t="str">
            <v>JABOATÃO DOS GUARARAPES</v>
          </cell>
          <cell r="D1765" t="str">
            <v>260790</v>
          </cell>
          <cell r="E1765">
            <v>951252</v>
          </cell>
          <cell r="F1765">
            <v>1096711437</v>
          </cell>
          <cell r="G1765">
            <v>34909</v>
          </cell>
          <cell r="H1765">
            <v>118261799</v>
          </cell>
        </row>
        <row r="1766">
          <cell r="A1766">
            <v>260795</v>
          </cell>
          <cell r="B1766" t="str">
            <v>PE</v>
          </cell>
          <cell r="C1766" t="str">
            <v>JAQUEIRA</v>
          </cell>
          <cell r="D1766" t="str">
            <v>260795</v>
          </cell>
          <cell r="E1766">
            <v>15261</v>
          </cell>
          <cell r="F1766">
            <v>8074922</v>
          </cell>
          <cell r="G1766">
            <v>936</v>
          </cell>
          <cell r="H1766">
            <v>608820</v>
          </cell>
        </row>
        <row r="1767">
          <cell r="A1767">
            <v>260800</v>
          </cell>
          <cell r="B1767" t="str">
            <v>PE</v>
          </cell>
          <cell r="C1767" t="str">
            <v>JATAÚBA</v>
          </cell>
          <cell r="D1767" t="str">
            <v>260800</v>
          </cell>
          <cell r="E1767">
            <v>81560</v>
          </cell>
          <cell r="F1767">
            <v>5432401</v>
          </cell>
          <cell r="G1767">
            <v>1911</v>
          </cell>
          <cell r="H1767">
            <v>532270</v>
          </cell>
        </row>
        <row r="1768">
          <cell r="A1768">
            <v>260805</v>
          </cell>
          <cell r="B1768" t="str">
            <v>PE</v>
          </cell>
          <cell r="C1768" t="str">
            <v>JATOBÁ</v>
          </cell>
          <cell r="D1768" t="str">
            <v>260805</v>
          </cell>
          <cell r="E1768">
            <v>74990</v>
          </cell>
          <cell r="F1768">
            <v>7039894</v>
          </cell>
          <cell r="G1768">
            <v>2940</v>
          </cell>
          <cell r="H1768">
            <v>665517</v>
          </cell>
        </row>
        <row r="1769">
          <cell r="A1769">
            <v>260810</v>
          </cell>
          <cell r="B1769" t="str">
            <v>PE</v>
          </cell>
          <cell r="C1769" t="str">
            <v>JOÃO ALFREDO</v>
          </cell>
          <cell r="D1769" t="str">
            <v>260810</v>
          </cell>
          <cell r="E1769">
            <v>2652</v>
          </cell>
          <cell r="F1769">
            <v>9043951</v>
          </cell>
          <cell r="H1769">
            <v>902643</v>
          </cell>
        </row>
        <row r="1770">
          <cell r="A1770">
            <v>260820</v>
          </cell>
          <cell r="B1770" t="str">
            <v>PE</v>
          </cell>
          <cell r="C1770" t="str">
            <v>JOAQUIM NABUCO</v>
          </cell>
          <cell r="D1770" t="str">
            <v>260820</v>
          </cell>
          <cell r="F1770">
            <v>150000</v>
          </cell>
          <cell r="H1770">
            <v>15000</v>
          </cell>
        </row>
        <row r="1771">
          <cell r="A1771">
            <v>260825</v>
          </cell>
          <cell r="B1771" t="str">
            <v>PE</v>
          </cell>
          <cell r="C1771" t="str">
            <v>JUCATI</v>
          </cell>
          <cell r="D1771" t="str">
            <v>260825</v>
          </cell>
          <cell r="E1771">
            <v>135299</v>
          </cell>
          <cell r="F1771">
            <v>21642961</v>
          </cell>
          <cell r="G1771">
            <v>5512</v>
          </cell>
          <cell r="H1771">
            <v>2043513</v>
          </cell>
        </row>
        <row r="1772">
          <cell r="A1772">
            <v>260830</v>
          </cell>
          <cell r="B1772" t="str">
            <v>PE</v>
          </cell>
          <cell r="C1772" t="str">
            <v>JUPI</v>
          </cell>
          <cell r="D1772" t="str">
            <v>260830</v>
          </cell>
          <cell r="E1772">
            <v>9300</v>
          </cell>
          <cell r="F1772">
            <v>68394853</v>
          </cell>
          <cell r="H1772">
            <v>6817086</v>
          </cell>
        </row>
        <row r="1773">
          <cell r="A1773">
            <v>260840</v>
          </cell>
          <cell r="B1773" t="str">
            <v>PE</v>
          </cell>
          <cell r="C1773" t="str">
            <v>JUREMA</v>
          </cell>
          <cell r="D1773" t="str">
            <v>260840</v>
          </cell>
          <cell r="E1773">
            <v>30750</v>
          </cell>
          <cell r="F1773">
            <v>43256806</v>
          </cell>
          <cell r="G1773">
            <v>1696</v>
          </cell>
          <cell r="H1773">
            <v>4273161</v>
          </cell>
        </row>
        <row r="1774">
          <cell r="A1774">
            <v>260850</v>
          </cell>
          <cell r="B1774" t="str">
            <v>PE</v>
          </cell>
          <cell r="C1774" t="str">
            <v>LAGOA DE ITAENGA</v>
          </cell>
          <cell r="D1774" t="str">
            <v>260850</v>
          </cell>
          <cell r="F1774">
            <v>10980</v>
          </cell>
          <cell r="H1774">
            <v>1098</v>
          </cell>
        </row>
        <row r="1775">
          <cell r="A1775">
            <v>260845</v>
          </cell>
          <cell r="B1775" t="str">
            <v>PE</v>
          </cell>
          <cell r="C1775" t="str">
            <v>LAGOA DO CARRO</v>
          </cell>
          <cell r="D1775" t="str">
            <v>260845</v>
          </cell>
          <cell r="F1775">
            <v>44289570</v>
          </cell>
          <cell r="H1775">
            <v>4428957</v>
          </cell>
        </row>
        <row r="1776">
          <cell r="A1776">
            <v>260860</v>
          </cell>
          <cell r="B1776" t="str">
            <v>PE</v>
          </cell>
          <cell r="C1776" t="str">
            <v>LAGOA DO OURO</v>
          </cell>
          <cell r="D1776" t="str">
            <v>260860</v>
          </cell>
          <cell r="E1776">
            <v>47886</v>
          </cell>
          <cell r="F1776">
            <v>20435268</v>
          </cell>
          <cell r="H1776">
            <v>1783440</v>
          </cell>
        </row>
        <row r="1777">
          <cell r="A1777">
            <v>260870</v>
          </cell>
          <cell r="B1777" t="str">
            <v>PE</v>
          </cell>
          <cell r="C1777" t="str">
            <v>LAGOA DOS GATOS</v>
          </cell>
          <cell r="D1777" t="str">
            <v>260870</v>
          </cell>
          <cell r="E1777">
            <v>33387</v>
          </cell>
          <cell r="F1777">
            <v>58988411</v>
          </cell>
          <cell r="G1777">
            <v>1021</v>
          </cell>
          <cell r="H1777">
            <v>5693676</v>
          </cell>
        </row>
        <row r="1778">
          <cell r="A1778">
            <v>260875</v>
          </cell>
          <cell r="B1778" t="str">
            <v>PE</v>
          </cell>
          <cell r="C1778" t="str">
            <v>LAGOA GRANDE</v>
          </cell>
          <cell r="D1778" t="str">
            <v>260875</v>
          </cell>
          <cell r="F1778">
            <v>28176240</v>
          </cell>
          <cell r="H1778">
            <v>2817624</v>
          </cell>
        </row>
        <row r="1779">
          <cell r="A1779">
            <v>260880</v>
          </cell>
          <cell r="B1779" t="str">
            <v>PE</v>
          </cell>
          <cell r="C1779" t="str">
            <v>LAJEDO</v>
          </cell>
          <cell r="D1779" t="str">
            <v>260880</v>
          </cell>
          <cell r="E1779">
            <v>192611</v>
          </cell>
          <cell r="F1779">
            <v>43972507</v>
          </cell>
          <cell r="G1779">
            <v>6501</v>
          </cell>
          <cell r="H1779">
            <v>4440303</v>
          </cell>
        </row>
        <row r="1780">
          <cell r="A1780">
            <v>260890</v>
          </cell>
          <cell r="B1780" t="str">
            <v>PE</v>
          </cell>
          <cell r="C1780" t="str">
            <v>LIMOEIRO</v>
          </cell>
          <cell r="D1780" t="str">
            <v>260890</v>
          </cell>
          <cell r="E1780">
            <v>95490</v>
          </cell>
          <cell r="F1780">
            <v>10486927</v>
          </cell>
          <cell r="G1780">
            <v>3757</v>
          </cell>
          <cell r="H1780">
            <v>963204</v>
          </cell>
        </row>
        <row r="1781">
          <cell r="A1781">
            <v>260900</v>
          </cell>
          <cell r="B1781" t="str">
            <v>PE</v>
          </cell>
          <cell r="C1781" t="str">
            <v>MACAPARANA</v>
          </cell>
          <cell r="D1781" t="str">
            <v>260900</v>
          </cell>
          <cell r="E1781">
            <v>44128</v>
          </cell>
          <cell r="F1781">
            <v>11509516</v>
          </cell>
          <cell r="G1781">
            <v>1500</v>
          </cell>
          <cell r="H1781">
            <v>1150509</v>
          </cell>
        </row>
        <row r="1782">
          <cell r="A1782">
            <v>260910</v>
          </cell>
          <cell r="B1782" t="str">
            <v>PE</v>
          </cell>
          <cell r="C1782" t="str">
            <v>MACHADOS</v>
          </cell>
          <cell r="D1782" t="str">
            <v>260910</v>
          </cell>
          <cell r="E1782">
            <v>17497</v>
          </cell>
          <cell r="F1782">
            <v>1396947</v>
          </cell>
          <cell r="G1782">
            <v>2159</v>
          </cell>
          <cell r="H1782">
            <v>164868</v>
          </cell>
        </row>
        <row r="1783">
          <cell r="A1783">
            <v>260915</v>
          </cell>
          <cell r="B1783" t="str">
            <v>PE</v>
          </cell>
          <cell r="C1783" t="str">
            <v>MANARI</v>
          </cell>
          <cell r="D1783" t="str">
            <v>260915</v>
          </cell>
          <cell r="E1783">
            <v>3328</v>
          </cell>
          <cell r="F1783">
            <v>918769</v>
          </cell>
          <cell r="G1783">
            <v>207</v>
          </cell>
          <cell r="H1783">
            <v>70416</v>
          </cell>
        </row>
        <row r="1784">
          <cell r="A1784">
            <v>260920</v>
          </cell>
          <cell r="B1784" t="str">
            <v>PE</v>
          </cell>
          <cell r="C1784" t="str">
            <v>MARAIAL</v>
          </cell>
          <cell r="D1784" t="str">
            <v>260920</v>
          </cell>
          <cell r="F1784">
            <v>15753120</v>
          </cell>
          <cell r="H1784">
            <v>1575312</v>
          </cell>
        </row>
        <row r="1785">
          <cell r="A1785">
            <v>260930</v>
          </cell>
          <cell r="B1785" t="str">
            <v>PE</v>
          </cell>
          <cell r="C1785" t="str">
            <v>MIRANDIBA</v>
          </cell>
          <cell r="D1785" t="str">
            <v>260930</v>
          </cell>
          <cell r="E1785">
            <v>19919</v>
          </cell>
          <cell r="F1785">
            <v>4944983</v>
          </cell>
          <cell r="G1785">
            <v>891</v>
          </cell>
          <cell r="H1785">
            <v>469731</v>
          </cell>
        </row>
        <row r="1786">
          <cell r="A1786">
            <v>261430</v>
          </cell>
          <cell r="B1786" t="str">
            <v>PE</v>
          </cell>
          <cell r="C1786" t="str">
            <v>MOREILÂNDIA</v>
          </cell>
          <cell r="D1786" t="str">
            <v>261430</v>
          </cell>
          <cell r="F1786">
            <v>2241658</v>
          </cell>
          <cell r="H1786">
            <v>225885</v>
          </cell>
        </row>
        <row r="1787">
          <cell r="A1787">
            <v>260940</v>
          </cell>
          <cell r="B1787" t="str">
            <v>PE</v>
          </cell>
          <cell r="C1787" t="str">
            <v>MORENO</v>
          </cell>
          <cell r="D1787" t="str">
            <v>260940</v>
          </cell>
          <cell r="E1787">
            <v>170041</v>
          </cell>
          <cell r="F1787">
            <v>153167764</v>
          </cell>
          <cell r="G1787">
            <v>9077</v>
          </cell>
          <cell r="H1787">
            <v>14602943</v>
          </cell>
        </row>
        <row r="1788">
          <cell r="A1788">
            <v>260950</v>
          </cell>
          <cell r="B1788" t="str">
            <v>PE</v>
          </cell>
          <cell r="C1788" t="str">
            <v>NAZARÉ DA MATA</v>
          </cell>
          <cell r="D1788" t="str">
            <v>260950</v>
          </cell>
          <cell r="E1788">
            <v>3796</v>
          </cell>
          <cell r="F1788">
            <v>60325504</v>
          </cell>
          <cell r="H1788">
            <v>6024327</v>
          </cell>
        </row>
        <row r="1789">
          <cell r="A1789">
            <v>260960</v>
          </cell>
          <cell r="B1789" t="str">
            <v>PE</v>
          </cell>
          <cell r="C1789" t="str">
            <v>OLINDA</v>
          </cell>
          <cell r="D1789" t="str">
            <v>260960</v>
          </cell>
          <cell r="E1789">
            <v>211690</v>
          </cell>
          <cell r="F1789">
            <v>635639568</v>
          </cell>
          <cell r="G1789">
            <v>5142</v>
          </cell>
          <cell r="H1789">
            <v>61457964</v>
          </cell>
        </row>
        <row r="1790">
          <cell r="A1790">
            <v>260970</v>
          </cell>
          <cell r="B1790" t="str">
            <v>PE</v>
          </cell>
          <cell r="C1790" t="str">
            <v>OROBÓ</v>
          </cell>
          <cell r="D1790" t="str">
            <v>260970</v>
          </cell>
          <cell r="E1790">
            <v>7900</v>
          </cell>
          <cell r="F1790">
            <v>87013172</v>
          </cell>
          <cell r="H1790">
            <v>9020187</v>
          </cell>
        </row>
        <row r="1791">
          <cell r="A1791">
            <v>260980</v>
          </cell>
          <cell r="B1791" t="str">
            <v>PE</v>
          </cell>
          <cell r="C1791" t="str">
            <v>OROCÓ</v>
          </cell>
          <cell r="D1791" t="str">
            <v>260980</v>
          </cell>
          <cell r="F1791">
            <v>1052550</v>
          </cell>
          <cell r="H1791">
            <v>105255</v>
          </cell>
        </row>
        <row r="1792">
          <cell r="A1792">
            <v>260990</v>
          </cell>
          <cell r="B1792" t="str">
            <v>PE</v>
          </cell>
          <cell r="C1792" t="str">
            <v>OURICURI</v>
          </cell>
          <cell r="D1792" t="str">
            <v>260990</v>
          </cell>
          <cell r="E1792">
            <v>18523</v>
          </cell>
          <cell r="F1792">
            <v>49881891</v>
          </cell>
          <cell r="H1792">
            <v>4966548</v>
          </cell>
        </row>
        <row r="1793">
          <cell r="A1793">
            <v>261000</v>
          </cell>
          <cell r="B1793" t="str">
            <v>PE</v>
          </cell>
          <cell r="C1793" t="str">
            <v>PALMARES</v>
          </cell>
          <cell r="D1793" t="str">
            <v>261000</v>
          </cell>
          <cell r="E1793">
            <v>50119</v>
          </cell>
          <cell r="F1793">
            <v>183551961</v>
          </cell>
          <cell r="G1793">
            <v>1142</v>
          </cell>
          <cell r="H1793">
            <v>14958207</v>
          </cell>
        </row>
        <row r="1794">
          <cell r="A1794">
            <v>261010</v>
          </cell>
          <cell r="B1794" t="str">
            <v>PE</v>
          </cell>
          <cell r="C1794" t="str">
            <v>PALMEIRINA</v>
          </cell>
          <cell r="D1794" t="str">
            <v>261010</v>
          </cell>
          <cell r="E1794">
            <v>24843</v>
          </cell>
          <cell r="F1794">
            <v>792366</v>
          </cell>
          <cell r="H1794">
            <v>53685</v>
          </cell>
        </row>
        <row r="1795">
          <cell r="A1795">
            <v>261020</v>
          </cell>
          <cell r="B1795" t="str">
            <v>PE</v>
          </cell>
          <cell r="C1795" t="str">
            <v>PANELAS</v>
          </cell>
          <cell r="D1795" t="str">
            <v>261020</v>
          </cell>
          <cell r="E1795">
            <v>42318</v>
          </cell>
          <cell r="F1795">
            <v>27276042</v>
          </cell>
          <cell r="G1795">
            <v>5614</v>
          </cell>
          <cell r="H1795">
            <v>2851915</v>
          </cell>
        </row>
        <row r="1796">
          <cell r="A1796">
            <v>261030</v>
          </cell>
          <cell r="B1796" t="str">
            <v>PE</v>
          </cell>
          <cell r="C1796" t="str">
            <v>PARANATAMA</v>
          </cell>
          <cell r="D1796" t="str">
            <v>261030</v>
          </cell>
          <cell r="F1796">
            <v>9533700</v>
          </cell>
          <cell r="H1796">
            <v>956256</v>
          </cell>
        </row>
        <row r="1797">
          <cell r="A1797">
            <v>261040</v>
          </cell>
          <cell r="B1797" t="str">
            <v>PE</v>
          </cell>
          <cell r="C1797" t="str">
            <v>PARNAMIRIM</v>
          </cell>
          <cell r="D1797" t="str">
            <v>261040</v>
          </cell>
          <cell r="E1797">
            <v>83603</v>
          </cell>
          <cell r="F1797">
            <v>21893173</v>
          </cell>
          <cell r="G1797">
            <v>7633</v>
          </cell>
          <cell r="H1797">
            <v>2040084</v>
          </cell>
        </row>
        <row r="1798">
          <cell r="A1798">
            <v>261050</v>
          </cell>
          <cell r="B1798" t="str">
            <v>PE</v>
          </cell>
          <cell r="C1798" t="str">
            <v>PASSIRA</v>
          </cell>
          <cell r="D1798" t="str">
            <v>261050</v>
          </cell>
          <cell r="E1798">
            <v>2237</v>
          </cell>
          <cell r="F1798">
            <v>110286937</v>
          </cell>
          <cell r="H1798">
            <v>11021979</v>
          </cell>
        </row>
        <row r="1799">
          <cell r="A1799">
            <v>261060</v>
          </cell>
          <cell r="B1799" t="str">
            <v>PE</v>
          </cell>
          <cell r="C1799" t="str">
            <v>PAUDALHO</v>
          </cell>
          <cell r="D1799" t="str">
            <v>261060</v>
          </cell>
          <cell r="E1799">
            <v>79556</v>
          </cell>
          <cell r="F1799">
            <v>148628191</v>
          </cell>
          <cell r="G1799">
            <v>3785</v>
          </cell>
          <cell r="H1799">
            <v>14761491</v>
          </cell>
        </row>
        <row r="1800">
          <cell r="A1800">
            <v>261070</v>
          </cell>
          <cell r="B1800" t="str">
            <v>PE</v>
          </cell>
          <cell r="C1800" t="str">
            <v>PAULISTA</v>
          </cell>
          <cell r="D1800" t="str">
            <v>261070</v>
          </cell>
          <cell r="F1800">
            <v>459750810</v>
          </cell>
          <cell r="H1800">
            <v>45975081</v>
          </cell>
        </row>
        <row r="1801">
          <cell r="A1801">
            <v>261080</v>
          </cell>
          <cell r="B1801" t="str">
            <v>PE</v>
          </cell>
          <cell r="C1801" t="str">
            <v>PEDRA</v>
          </cell>
          <cell r="D1801" t="str">
            <v>261080</v>
          </cell>
          <cell r="E1801">
            <v>333</v>
          </cell>
          <cell r="F1801">
            <v>8507569</v>
          </cell>
          <cell r="G1801">
            <v>147</v>
          </cell>
          <cell r="H1801">
            <v>945039</v>
          </cell>
        </row>
        <row r="1802">
          <cell r="A1802">
            <v>261090</v>
          </cell>
          <cell r="B1802" t="str">
            <v>PE</v>
          </cell>
          <cell r="C1802" t="str">
            <v>PESQUEIRA</v>
          </cell>
          <cell r="D1802" t="str">
            <v>261090</v>
          </cell>
          <cell r="E1802">
            <v>32510</v>
          </cell>
          <cell r="F1802">
            <v>6744391</v>
          </cell>
          <cell r="H1802">
            <v>143835</v>
          </cell>
        </row>
        <row r="1803">
          <cell r="A1803">
            <v>261100</v>
          </cell>
          <cell r="B1803" t="str">
            <v>PE</v>
          </cell>
          <cell r="C1803" t="str">
            <v>PETROLÂNDIA</v>
          </cell>
          <cell r="D1803" t="str">
            <v>261100</v>
          </cell>
          <cell r="E1803">
            <v>185473</v>
          </cell>
          <cell r="F1803">
            <v>46835941</v>
          </cell>
          <cell r="G1803">
            <v>10545</v>
          </cell>
          <cell r="H1803">
            <v>4955526</v>
          </cell>
        </row>
        <row r="1804">
          <cell r="A1804">
            <v>261110</v>
          </cell>
          <cell r="B1804" t="str">
            <v>PE</v>
          </cell>
          <cell r="C1804" t="str">
            <v>PETROLINA</v>
          </cell>
          <cell r="D1804" t="str">
            <v>261110</v>
          </cell>
          <cell r="E1804">
            <v>2190</v>
          </cell>
          <cell r="F1804">
            <v>14274476</v>
          </cell>
          <cell r="H1804">
            <v>1388400</v>
          </cell>
        </row>
        <row r="1805">
          <cell r="A1805">
            <v>261120</v>
          </cell>
          <cell r="B1805" t="str">
            <v>PE</v>
          </cell>
          <cell r="C1805" t="str">
            <v>POÇÃO</v>
          </cell>
          <cell r="D1805" t="str">
            <v>261120</v>
          </cell>
          <cell r="E1805">
            <v>45781</v>
          </cell>
          <cell r="F1805">
            <v>33746502</v>
          </cell>
          <cell r="G1805">
            <v>1599</v>
          </cell>
          <cell r="H1805">
            <v>3287947</v>
          </cell>
        </row>
        <row r="1806">
          <cell r="A1806">
            <v>261140</v>
          </cell>
          <cell r="B1806" t="str">
            <v>PE</v>
          </cell>
          <cell r="C1806" t="str">
            <v>PRIMAVERA</v>
          </cell>
          <cell r="D1806" t="str">
            <v>261140</v>
          </cell>
          <cell r="F1806">
            <v>1969145</v>
          </cell>
          <cell r="H1806">
            <v>0</v>
          </cell>
        </row>
        <row r="1807">
          <cell r="A1807">
            <v>261150</v>
          </cell>
          <cell r="B1807" t="str">
            <v>PE</v>
          </cell>
          <cell r="C1807" t="str">
            <v>QUIPAPÁ</v>
          </cell>
          <cell r="D1807" t="str">
            <v>261150</v>
          </cell>
          <cell r="E1807">
            <v>37841</v>
          </cell>
          <cell r="F1807">
            <v>9954199</v>
          </cell>
          <cell r="G1807">
            <v>3018</v>
          </cell>
          <cell r="H1807">
            <v>1129131</v>
          </cell>
        </row>
        <row r="1808">
          <cell r="A1808">
            <v>261153</v>
          </cell>
          <cell r="B1808" t="str">
            <v>PE</v>
          </cell>
          <cell r="C1808" t="str">
            <v>QUIXABA</v>
          </cell>
          <cell r="D1808" t="str">
            <v>261153</v>
          </cell>
          <cell r="E1808">
            <v>103165</v>
          </cell>
          <cell r="F1808">
            <v>36098832</v>
          </cell>
          <cell r="G1808">
            <v>5797</v>
          </cell>
          <cell r="H1808">
            <v>3963192</v>
          </cell>
        </row>
        <row r="1809">
          <cell r="A1809">
            <v>261160</v>
          </cell>
          <cell r="B1809" t="str">
            <v>PE</v>
          </cell>
          <cell r="C1809" t="str">
            <v>RECIFE</v>
          </cell>
          <cell r="D1809" t="str">
            <v>261160</v>
          </cell>
          <cell r="F1809">
            <v>178170</v>
          </cell>
          <cell r="H1809">
            <v>17817</v>
          </cell>
        </row>
        <row r="1810">
          <cell r="A1810">
            <v>261170</v>
          </cell>
          <cell r="B1810" t="str">
            <v>PE</v>
          </cell>
          <cell r="C1810" t="str">
            <v>RIACHO DAS ALMAS</v>
          </cell>
          <cell r="D1810" t="str">
            <v>261170</v>
          </cell>
          <cell r="E1810">
            <v>291</v>
          </cell>
          <cell r="F1810">
            <v>9596</v>
          </cell>
          <cell r="H1810">
            <v>945</v>
          </cell>
        </row>
        <row r="1811">
          <cell r="A1811">
            <v>261180</v>
          </cell>
          <cell r="B1811" t="str">
            <v>PE</v>
          </cell>
          <cell r="C1811" t="str">
            <v>RIBEIRÃO</v>
          </cell>
          <cell r="D1811" t="str">
            <v>261180</v>
          </cell>
          <cell r="F1811">
            <v>1929270</v>
          </cell>
          <cell r="H1811">
            <v>192927</v>
          </cell>
        </row>
        <row r="1812">
          <cell r="A1812">
            <v>261190</v>
          </cell>
          <cell r="B1812" t="str">
            <v>PE</v>
          </cell>
          <cell r="C1812" t="str">
            <v>RIO FORMOSO</v>
          </cell>
          <cell r="D1812" t="str">
            <v>261190</v>
          </cell>
          <cell r="E1812">
            <v>36419</v>
          </cell>
          <cell r="F1812">
            <v>98200541</v>
          </cell>
          <cell r="G1812">
            <v>6932</v>
          </cell>
          <cell r="H1812">
            <v>10107328</v>
          </cell>
        </row>
        <row r="1813">
          <cell r="A1813">
            <v>261200</v>
          </cell>
          <cell r="B1813" t="str">
            <v>PE</v>
          </cell>
          <cell r="C1813" t="str">
            <v>SAIRÉ</v>
          </cell>
          <cell r="D1813" t="str">
            <v>261200</v>
          </cell>
          <cell r="F1813">
            <v>29384790</v>
          </cell>
          <cell r="H1813">
            <v>2938479</v>
          </cell>
        </row>
        <row r="1814">
          <cell r="A1814">
            <v>261210</v>
          </cell>
          <cell r="B1814" t="str">
            <v>PE</v>
          </cell>
          <cell r="C1814" t="str">
            <v>SALGADINHO</v>
          </cell>
          <cell r="D1814" t="str">
            <v>261210</v>
          </cell>
          <cell r="E1814">
            <v>5235</v>
          </cell>
          <cell r="F1814">
            <v>22409794</v>
          </cell>
          <cell r="G1814">
            <v>123</v>
          </cell>
          <cell r="H1814">
            <v>2770953</v>
          </cell>
        </row>
        <row r="1815">
          <cell r="A1815">
            <v>261220</v>
          </cell>
          <cell r="B1815" t="str">
            <v>PE</v>
          </cell>
          <cell r="C1815" t="str">
            <v>SALGUEIRO</v>
          </cell>
          <cell r="D1815" t="str">
            <v>261220</v>
          </cell>
          <cell r="E1815">
            <v>555286</v>
          </cell>
          <cell r="F1815">
            <v>141602884</v>
          </cell>
          <cell r="G1815">
            <v>28887</v>
          </cell>
          <cell r="H1815">
            <v>13365639</v>
          </cell>
        </row>
        <row r="1816">
          <cell r="A1816">
            <v>261230</v>
          </cell>
          <cell r="B1816" t="str">
            <v>PE</v>
          </cell>
          <cell r="C1816" t="str">
            <v>SALOÁ</v>
          </cell>
          <cell r="D1816" t="str">
            <v>261230</v>
          </cell>
          <cell r="E1816">
            <v>21642</v>
          </cell>
          <cell r="F1816">
            <v>20986386</v>
          </cell>
          <cell r="H1816">
            <v>2363226</v>
          </cell>
        </row>
        <row r="1817">
          <cell r="A1817">
            <v>261240</v>
          </cell>
          <cell r="B1817" t="str">
            <v>PE</v>
          </cell>
          <cell r="C1817" t="str">
            <v>SANHARÓ</v>
          </cell>
          <cell r="D1817" t="str">
            <v>261240</v>
          </cell>
          <cell r="F1817">
            <v>7498923</v>
          </cell>
          <cell r="H1817">
            <v>759036</v>
          </cell>
        </row>
        <row r="1818">
          <cell r="A1818">
            <v>261245</v>
          </cell>
          <cell r="B1818" t="str">
            <v>PE</v>
          </cell>
          <cell r="C1818" t="str">
            <v>SANTA CRUZ</v>
          </cell>
          <cell r="D1818" t="str">
            <v>261245</v>
          </cell>
          <cell r="E1818">
            <v>18</v>
          </cell>
          <cell r="F1818">
            <v>10541256</v>
          </cell>
          <cell r="H1818">
            <v>1054077</v>
          </cell>
        </row>
        <row r="1819">
          <cell r="A1819">
            <v>261247</v>
          </cell>
          <cell r="B1819" t="str">
            <v>PE</v>
          </cell>
          <cell r="C1819" t="str">
            <v>SANTA CRUZ DA BAIXA VERDE</v>
          </cell>
          <cell r="D1819" t="str">
            <v>261247</v>
          </cell>
          <cell r="E1819">
            <v>70567</v>
          </cell>
          <cell r="F1819">
            <v>23302877</v>
          </cell>
          <cell r="G1819">
            <v>36</v>
          </cell>
          <cell r="H1819">
            <v>2178621</v>
          </cell>
        </row>
        <row r="1820">
          <cell r="A1820">
            <v>261250</v>
          </cell>
          <cell r="B1820" t="str">
            <v>PE</v>
          </cell>
          <cell r="C1820" t="str">
            <v>SANTA CRUZ DO CAPIBARIBE</v>
          </cell>
          <cell r="D1820" t="str">
            <v>261250</v>
          </cell>
          <cell r="E1820">
            <v>981</v>
          </cell>
          <cell r="F1820">
            <v>4528150</v>
          </cell>
          <cell r="G1820">
            <v>13</v>
          </cell>
          <cell r="H1820">
            <v>452118</v>
          </cell>
        </row>
        <row r="1821">
          <cell r="A1821">
            <v>261255</v>
          </cell>
          <cell r="B1821" t="str">
            <v>PE</v>
          </cell>
          <cell r="C1821" t="str">
            <v>SANTA FILOMENA</v>
          </cell>
          <cell r="D1821" t="str">
            <v>261255</v>
          </cell>
          <cell r="F1821">
            <v>13194</v>
          </cell>
          <cell r="H1821">
            <v>1449</v>
          </cell>
        </row>
        <row r="1822">
          <cell r="A1822">
            <v>261260</v>
          </cell>
          <cell r="B1822" t="str">
            <v>PE</v>
          </cell>
          <cell r="C1822" t="str">
            <v>SANTA MARIA DA BOA VISTA</v>
          </cell>
          <cell r="D1822" t="str">
            <v>261260</v>
          </cell>
          <cell r="F1822">
            <v>49117485</v>
          </cell>
          <cell r="H1822">
            <v>4709433</v>
          </cell>
        </row>
        <row r="1823">
          <cell r="A1823">
            <v>261270</v>
          </cell>
          <cell r="B1823" t="str">
            <v>PE</v>
          </cell>
          <cell r="C1823" t="str">
            <v>SANTA MARIA DO CAMBUCÁ</v>
          </cell>
          <cell r="D1823" t="str">
            <v>261270</v>
          </cell>
          <cell r="E1823">
            <v>363</v>
          </cell>
          <cell r="F1823">
            <v>1310555</v>
          </cell>
          <cell r="H1823">
            <v>131118</v>
          </cell>
        </row>
        <row r="1824">
          <cell r="A1824">
            <v>261280</v>
          </cell>
          <cell r="B1824" t="str">
            <v>PE</v>
          </cell>
          <cell r="C1824" t="str">
            <v>SANTA TEREZINHA</v>
          </cell>
          <cell r="D1824" t="str">
            <v>261280</v>
          </cell>
          <cell r="E1824">
            <v>6315</v>
          </cell>
          <cell r="F1824">
            <v>4056108</v>
          </cell>
          <cell r="H1824">
            <v>393147</v>
          </cell>
        </row>
        <row r="1825">
          <cell r="A1825">
            <v>261290</v>
          </cell>
          <cell r="B1825" t="str">
            <v>PE</v>
          </cell>
          <cell r="C1825" t="str">
            <v>SÃO BENEDITO DO SUL</v>
          </cell>
          <cell r="D1825" t="str">
            <v>261290</v>
          </cell>
          <cell r="E1825">
            <v>166</v>
          </cell>
          <cell r="F1825">
            <v>1713150776</v>
          </cell>
          <cell r="G1825">
            <v>33</v>
          </cell>
          <cell r="H1825">
            <v>171314739</v>
          </cell>
        </row>
        <row r="1826">
          <cell r="A1826">
            <v>261300</v>
          </cell>
          <cell r="B1826" t="str">
            <v>PE</v>
          </cell>
          <cell r="C1826" t="str">
            <v>SÃO BENTO DO UNA</v>
          </cell>
          <cell r="D1826" t="str">
            <v>261300</v>
          </cell>
          <cell r="F1826">
            <v>75999071</v>
          </cell>
          <cell r="H1826">
            <v>7588980</v>
          </cell>
        </row>
        <row r="1827">
          <cell r="A1827">
            <v>261310</v>
          </cell>
          <cell r="B1827" t="str">
            <v>PE</v>
          </cell>
          <cell r="C1827" t="str">
            <v>SÃO CAITANO</v>
          </cell>
          <cell r="D1827" t="str">
            <v>261310</v>
          </cell>
          <cell r="E1827">
            <v>95296</v>
          </cell>
          <cell r="F1827">
            <v>47220946</v>
          </cell>
          <cell r="G1827">
            <v>648</v>
          </cell>
          <cell r="H1827">
            <v>5419269</v>
          </cell>
        </row>
        <row r="1828">
          <cell r="A1828">
            <v>261320</v>
          </cell>
          <cell r="B1828" t="str">
            <v>PE</v>
          </cell>
          <cell r="C1828" t="str">
            <v>SÃO JOÃO</v>
          </cell>
          <cell r="D1828" t="str">
            <v>261320</v>
          </cell>
          <cell r="E1828">
            <v>123907</v>
          </cell>
          <cell r="F1828">
            <v>9963417</v>
          </cell>
          <cell r="G1828">
            <v>6012</v>
          </cell>
          <cell r="H1828">
            <v>1131484</v>
          </cell>
        </row>
        <row r="1829">
          <cell r="A1829">
            <v>261330</v>
          </cell>
          <cell r="B1829" t="str">
            <v>PE</v>
          </cell>
          <cell r="C1829" t="str">
            <v>SÃO JOAQUIM DO MONTE</v>
          </cell>
          <cell r="D1829" t="str">
            <v>261330</v>
          </cell>
          <cell r="E1829">
            <v>26038</v>
          </cell>
          <cell r="F1829">
            <v>111885345</v>
          </cell>
          <cell r="H1829">
            <v>11250963</v>
          </cell>
        </row>
        <row r="1830">
          <cell r="A1830">
            <v>261340</v>
          </cell>
          <cell r="B1830" t="str">
            <v>PE</v>
          </cell>
          <cell r="C1830" t="str">
            <v>SÃO JOSÉ DA COROA GRANDE</v>
          </cell>
          <cell r="D1830" t="str">
            <v>261340</v>
          </cell>
          <cell r="F1830">
            <v>1798680</v>
          </cell>
          <cell r="H1830">
            <v>179868</v>
          </cell>
        </row>
        <row r="1831">
          <cell r="A1831">
            <v>261350</v>
          </cell>
          <cell r="B1831" t="str">
            <v>PE</v>
          </cell>
          <cell r="C1831" t="str">
            <v>SÃO JOSÉ DO BELMONTE</v>
          </cell>
          <cell r="D1831" t="str">
            <v>261350</v>
          </cell>
          <cell r="E1831">
            <v>100095</v>
          </cell>
          <cell r="F1831">
            <v>7337139</v>
          </cell>
          <cell r="G1831">
            <v>3871</v>
          </cell>
          <cell r="H1831">
            <v>1161606</v>
          </cell>
        </row>
        <row r="1832">
          <cell r="A1832">
            <v>261360</v>
          </cell>
          <cell r="B1832" t="str">
            <v>PE</v>
          </cell>
          <cell r="C1832" t="str">
            <v>SÃO JOSÉ DO EGITO</v>
          </cell>
          <cell r="D1832" t="str">
            <v>261360</v>
          </cell>
          <cell r="E1832">
            <v>162560</v>
          </cell>
          <cell r="F1832">
            <v>29179619</v>
          </cell>
          <cell r="G1832">
            <v>7332</v>
          </cell>
          <cell r="H1832">
            <v>2622780</v>
          </cell>
        </row>
        <row r="1833">
          <cell r="A1833">
            <v>261370</v>
          </cell>
          <cell r="B1833" t="str">
            <v>PE</v>
          </cell>
          <cell r="C1833" t="str">
            <v>SÃO LOURENÇO DA MATA</v>
          </cell>
          <cell r="D1833" t="str">
            <v>261370</v>
          </cell>
          <cell r="E1833">
            <v>6987</v>
          </cell>
          <cell r="F1833">
            <v>1071437333</v>
          </cell>
          <cell r="H1833">
            <v>101115381</v>
          </cell>
        </row>
        <row r="1834">
          <cell r="A1834">
            <v>261380</v>
          </cell>
          <cell r="B1834" t="str">
            <v>PE</v>
          </cell>
          <cell r="C1834" t="str">
            <v>SÃO VICENTE FERRER</v>
          </cell>
          <cell r="D1834" t="str">
            <v>261380</v>
          </cell>
          <cell r="F1834">
            <v>19635070</v>
          </cell>
          <cell r="H1834">
            <v>1982367</v>
          </cell>
        </row>
        <row r="1835">
          <cell r="A1835">
            <v>261390</v>
          </cell>
          <cell r="B1835" t="str">
            <v>PE</v>
          </cell>
          <cell r="C1835" t="str">
            <v>SERRA TALHADA</v>
          </cell>
          <cell r="D1835" t="str">
            <v>261390</v>
          </cell>
          <cell r="E1835">
            <v>469229</v>
          </cell>
          <cell r="F1835">
            <v>116012095</v>
          </cell>
          <cell r="G1835">
            <v>23426</v>
          </cell>
          <cell r="H1835">
            <v>10731341</v>
          </cell>
        </row>
        <row r="1836">
          <cell r="A1836">
            <v>261400</v>
          </cell>
          <cell r="B1836" t="str">
            <v>PE</v>
          </cell>
          <cell r="C1836" t="str">
            <v>SERRITA</v>
          </cell>
          <cell r="D1836" t="str">
            <v>261400</v>
          </cell>
          <cell r="E1836">
            <v>16229</v>
          </cell>
          <cell r="F1836">
            <v>2835950</v>
          </cell>
          <cell r="G1836">
            <v>432</v>
          </cell>
          <cell r="H1836">
            <v>260157</v>
          </cell>
        </row>
        <row r="1837">
          <cell r="A1837">
            <v>261410</v>
          </cell>
          <cell r="B1837" t="str">
            <v>PE</v>
          </cell>
          <cell r="C1837" t="str">
            <v>SERTÂNIA</v>
          </cell>
          <cell r="D1837" t="str">
            <v>261410</v>
          </cell>
          <cell r="E1837">
            <v>240271</v>
          </cell>
          <cell r="F1837">
            <v>21712994</v>
          </cell>
          <cell r="G1837">
            <v>12252</v>
          </cell>
          <cell r="H1837">
            <v>2267317</v>
          </cell>
        </row>
        <row r="1838">
          <cell r="A1838">
            <v>261420</v>
          </cell>
          <cell r="B1838" t="str">
            <v>PE</v>
          </cell>
          <cell r="C1838" t="str">
            <v>SIRINHAÉM</v>
          </cell>
          <cell r="D1838" t="str">
            <v>261420</v>
          </cell>
          <cell r="F1838">
            <v>25006740</v>
          </cell>
          <cell r="H1838">
            <v>2500674</v>
          </cell>
        </row>
        <row r="1839">
          <cell r="A1839">
            <v>261440</v>
          </cell>
          <cell r="B1839" t="str">
            <v>PE</v>
          </cell>
          <cell r="C1839" t="str">
            <v>SOLIDÃO</v>
          </cell>
          <cell r="D1839" t="str">
            <v>261440</v>
          </cell>
          <cell r="E1839">
            <v>720</v>
          </cell>
          <cell r="F1839">
            <v>9443934</v>
          </cell>
          <cell r="G1839">
            <v>130</v>
          </cell>
          <cell r="H1839">
            <v>1103295</v>
          </cell>
        </row>
        <row r="1840">
          <cell r="A1840">
            <v>261450</v>
          </cell>
          <cell r="B1840" t="str">
            <v>PE</v>
          </cell>
          <cell r="C1840" t="str">
            <v>SURUBIM</v>
          </cell>
          <cell r="D1840" t="str">
            <v>261450</v>
          </cell>
          <cell r="F1840">
            <v>69050280</v>
          </cell>
          <cell r="H1840">
            <v>6905028</v>
          </cell>
        </row>
        <row r="1841">
          <cell r="A1841">
            <v>261460</v>
          </cell>
          <cell r="B1841" t="str">
            <v>PE</v>
          </cell>
          <cell r="C1841" t="str">
            <v>TABIRA</v>
          </cell>
          <cell r="D1841" t="str">
            <v>261460</v>
          </cell>
          <cell r="E1841">
            <v>28928</v>
          </cell>
          <cell r="F1841">
            <v>31314530</v>
          </cell>
          <cell r="G1841">
            <v>695</v>
          </cell>
          <cell r="H1841">
            <v>2824272</v>
          </cell>
        </row>
        <row r="1842">
          <cell r="A1842">
            <v>261470</v>
          </cell>
          <cell r="B1842" t="str">
            <v>PE</v>
          </cell>
          <cell r="C1842" t="str">
            <v>TACAIMBÓ</v>
          </cell>
          <cell r="D1842" t="str">
            <v>261470</v>
          </cell>
          <cell r="E1842">
            <v>38667</v>
          </cell>
          <cell r="F1842">
            <v>8009572</v>
          </cell>
          <cell r="G1842">
            <v>749</v>
          </cell>
          <cell r="H1842">
            <v>886299</v>
          </cell>
        </row>
        <row r="1843">
          <cell r="A1843">
            <v>261480</v>
          </cell>
          <cell r="B1843" t="str">
            <v>PE</v>
          </cell>
          <cell r="C1843" t="str">
            <v>TACARATU</v>
          </cell>
          <cell r="D1843" t="str">
            <v>261480</v>
          </cell>
          <cell r="E1843">
            <v>98454</v>
          </cell>
          <cell r="F1843">
            <v>107414955</v>
          </cell>
          <cell r="G1843">
            <v>5740</v>
          </cell>
          <cell r="H1843">
            <v>10391926</v>
          </cell>
        </row>
        <row r="1844">
          <cell r="A1844">
            <v>261485</v>
          </cell>
          <cell r="B1844" t="str">
            <v>PE</v>
          </cell>
          <cell r="C1844" t="str">
            <v>TAMANDARÉ</v>
          </cell>
          <cell r="D1844" t="str">
            <v>261485</v>
          </cell>
          <cell r="F1844">
            <v>87431400</v>
          </cell>
          <cell r="H1844">
            <v>8743140</v>
          </cell>
        </row>
        <row r="1845">
          <cell r="A1845">
            <v>261500</v>
          </cell>
          <cell r="B1845" t="str">
            <v>PE</v>
          </cell>
          <cell r="C1845" t="str">
            <v>TAQUARITINGA DO NORTE</v>
          </cell>
          <cell r="D1845" t="str">
            <v>261500</v>
          </cell>
          <cell r="E1845">
            <v>12734</v>
          </cell>
          <cell r="F1845">
            <v>58253338</v>
          </cell>
          <cell r="H1845">
            <v>6609375</v>
          </cell>
        </row>
        <row r="1846">
          <cell r="A1846">
            <v>261510</v>
          </cell>
          <cell r="B1846" t="str">
            <v>PE</v>
          </cell>
          <cell r="C1846" t="str">
            <v>TEREZINHA</v>
          </cell>
          <cell r="D1846" t="str">
            <v>261510</v>
          </cell>
          <cell r="E1846">
            <v>24547</v>
          </cell>
          <cell r="F1846">
            <v>14457157</v>
          </cell>
          <cell r="H1846">
            <v>1521630</v>
          </cell>
        </row>
        <row r="1847">
          <cell r="A1847">
            <v>261520</v>
          </cell>
          <cell r="B1847" t="str">
            <v>PE</v>
          </cell>
          <cell r="C1847" t="str">
            <v>TERRA NOVA</v>
          </cell>
          <cell r="D1847" t="str">
            <v>261520</v>
          </cell>
          <cell r="E1847">
            <v>154061</v>
          </cell>
          <cell r="F1847">
            <v>37998411</v>
          </cell>
          <cell r="G1847">
            <v>7195</v>
          </cell>
          <cell r="H1847">
            <v>3623382</v>
          </cell>
        </row>
        <row r="1848">
          <cell r="A1848">
            <v>261530</v>
          </cell>
          <cell r="B1848" t="str">
            <v>PE</v>
          </cell>
          <cell r="C1848" t="str">
            <v>TIMBAÚBA</v>
          </cell>
          <cell r="D1848" t="str">
            <v>261530</v>
          </cell>
          <cell r="E1848">
            <v>41761</v>
          </cell>
          <cell r="F1848">
            <v>24095588</v>
          </cell>
          <cell r="G1848">
            <v>1032</v>
          </cell>
          <cell r="H1848">
            <v>2091594</v>
          </cell>
        </row>
        <row r="1849">
          <cell r="A1849">
            <v>261540</v>
          </cell>
          <cell r="B1849" t="str">
            <v>PE</v>
          </cell>
          <cell r="C1849" t="str">
            <v>TORITAMA</v>
          </cell>
          <cell r="D1849" t="str">
            <v>261540</v>
          </cell>
          <cell r="F1849">
            <v>25831830</v>
          </cell>
          <cell r="H1849">
            <v>2583183</v>
          </cell>
        </row>
        <row r="1850">
          <cell r="A1850">
            <v>261550</v>
          </cell>
          <cell r="B1850" t="str">
            <v>PE</v>
          </cell>
          <cell r="C1850" t="str">
            <v>TRACUNHAÉM</v>
          </cell>
          <cell r="D1850" t="str">
            <v>261550</v>
          </cell>
          <cell r="F1850">
            <v>5546370</v>
          </cell>
          <cell r="H1850">
            <v>554637</v>
          </cell>
        </row>
        <row r="1851">
          <cell r="A1851">
            <v>261560</v>
          </cell>
          <cell r="B1851" t="str">
            <v>PE</v>
          </cell>
          <cell r="C1851" t="str">
            <v>TRINDADE</v>
          </cell>
          <cell r="D1851" t="str">
            <v>261560</v>
          </cell>
          <cell r="E1851">
            <v>3915</v>
          </cell>
          <cell r="F1851">
            <v>358643</v>
          </cell>
          <cell r="H1851">
            <v>37260</v>
          </cell>
        </row>
        <row r="1852">
          <cell r="A1852">
            <v>261570</v>
          </cell>
          <cell r="B1852" t="str">
            <v>PE</v>
          </cell>
          <cell r="C1852" t="str">
            <v>TRIUNFO</v>
          </cell>
          <cell r="D1852" t="str">
            <v>261570</v>
          </cell>
          <cell r="E1852">
            <v>25882</v>
          </cell>
          <cell r="F1852">
            <v>18085346</v>
          </cell>
          <cell r="G1852">
            <v>2401</v>
          </cell>
          <cell r="H1852">
            <v>3112989</v>
          </cell>
        </row>
        <row r="1853">
          <cell r="A1853">
            <v>261580</v>
          </cell>
          <cell r="B1853" t="str">
            <v>PE</v>
          </cell>
          <cell r="C1853" t="str">
            <v>TUPANATINGA</v>
          </cell>
          <cell r="D1853" t="str">
            <v>261580</v>
          </cell>
          <cell r="E1853">
            <v>34279</v>
          </cell>
          <cell r="F1853">
            <v>8520785</v>
          </cell>
          <cell r="G1853">
            <v>1489</v>
          </cell>
          <cell r="H1853">
            <v>817137</v>
          </cell>
        </row>
        <row r="1854">
          <cell r="A1854">
            <v>261590</v>
          </cell>
          <cell r="B1854" t="str">
            <v>PE</v>
          </cell>
          <cell r="C1854" t="str">
            <v>TUPARETAMA</v>
          </cell>
          <cell r="D1854" t="str">
            <v>261590</v>
          </cell>
          <cell r="E1854">
            <v>1001</v>
          </cell>
          <cell r="F1854">
            <v>14066199</v>
          </cell>
          <cell r="H1854">
            <v>1406049</v>
          </cell>
        </row>
        <row r="1855">
          <cell r="A1855">
            <v>261600</v>
          </cell>
          <cell r="B1855" t="str">
            <v>PE</v>
          </cell>
          <cell r="C1855" t="str">
            <v>VENTUROSA</v>
          </cell>
          <cell r="D1855" t="str">
            <v>261600</v>
          </cell>
          <cell r="E1855">
            <v>15032</v>
          </cell>
          <cell r="F1855">
            <v>8720317</v>
          </cell>
          <cell r="G1855">
            <v>810</v>
          </cell>
          <cell r="H1855">
            <v>609789</v>
          </cell>
        </row>
        <row r="1856">
          <cell r="A1856">
            <v>261610</v>
          </cell>
          <cell r="B1856" t="str">
            <v>PE</v>
          </cell>
          <cell r="C1856" t="str">
            <v>VERDEJANTE</v>
          </cell>
          <cell r="D1856" t="str">
            <v>261610</v>
          </cell>
          <cell r="E1856">
            <v>40338</v>
          </cell>
          <cell r="F1856">
            <v>27674281</v>
          </cell>
          <cell r="G1856">
            <v>1004</v>
          </cell>
          <cell r="H1856">
            <v>2585541</v>
          </cell>
        </row>
        <row r="1857">
          <cell r="A1857">
            <v>261618</v>
          </cell>
          <cell r="B1857" t="str">
            <v>PE</v>
          </cell>
          <cell r="C1857" t="str">
            <v>VERTENTE DO LÉRIO</v>
          </cell>
          <cell r="D1857" t="str">
            <v>261618</v>
          </cell>
          <cell r="E1857">
            <v>87276</v>
          </cell>
          <cell r="F1857">
            <v>15125995</v>
          </cell>
          <cell r="G1857">
            <v>1020</v>
          </cell>
          <cell r="H1857">
            <v>1590786</v>
          </cell>
        </row>
        <row r="1858">
          <cell r="A1858">
            <v>261620</v>
          </cell>
          <cell r="B1858" t="str">
            <v>PE</v>
          </cell>
          <cell r="C1858" t="str">
            <v>VERTENTES</v>
          </cell>
          <cell r="D1858" t="str">
            <v>261620</v>
          </cell>
          <cell r="F1858">
            <v>24261930</v>
          </cell>
          <cell r="H1858">
            <v>2426193</v>
          </cell>
        </row>
        <row r="1859">
          <cell r="A1859">
            <v>261630</v>
          </cell>
          <cell r="B1859" t="str">
            <v>PE</v>
          </cell>
          <cell r="C1859" t="str">
            <v>VICÊNCIA</v>
          </cell>
          <cell r="D1859" t="str">
            <v>261630</v>
          </cell>
          <cell r="E1859">
            <v>52715</v>
          </cell>
          <cell r="F1859">
            <v>31202499</v>
          </cell>
          <cell r="G1859">
            <v>2533</v>
          </cell>
          <cell r="H1859">
            <v>3079956</v>
          </cell>
        </row>
        <row r="1860">
          <cell r="A1860">
            <v>261640</v>
          </cell>
          <cell r="B1860" t="str">
            <v>PE</v>
          </cell>
          <cell r="C1860" t="str">
            <v>VITÓRIA DE SANTO ANTÃO</v>
          </cell>
          <cell r="D1860" t="str">
            <v>261640</v>
          </cell>
          <cell r="F1860">
            <v>433054508</v>
          </cell>
          <cell r="H1860">
            <v>50975493</v>
          </cell>
        </row>
        <row r="1861">
          <cell r="A1861">
            <v>261650</v>
          </cell>
          <cell r="B1861" t="str">
            <v>PE</v>
          </cell>
          <cell r="C1861" t="str">
            <v>XEXÉU</v>
          </cell>
          <cell r="D1861" t="str">
            <v>261650</v>
          </cell>
          <cell r="E1861">
            <v>116530</v>
          </cell>
          <cell r="F1861">
            <v>38227977</v>
          </cell>
          <cell r="H1861">
            <v>3701893</v>
          </cell>
        </row>
        <row r="1862">
          <cell r="A1862">
            <v>220005</v>
          </cell>
          <cell r="B1862" t="str">
            <v>PI</v>
          </cell>
          <cell r="C1862" t="str">
            <v>ACAUÃ</v>
          </cell>
          <cell r="D1862" t="str">
            <v>220005</v>
          </cell>
          <cell r="E1862">
            <v>43105</v>
          </cell>
          <cell r="F1862">
            <v>12600058</v>
          </cell>
          <cell r="G1862">
            <v>970</v>
          </cell>
          <cell r="H1862">
            <v>1241154</v>
          </cell>
        </row>
        <row r="1863">
          <cell r="A1863">
            <v>220010</v>
          </cell>
          <cell r="B1863" t="str">
            <v>PI</v>
          </cell>
          <cell r="C1863" t="str">
            <v>AGRICOLÂNDIA</v>
          </cell>
          <cell r="D1863" t="str">
            <v>220010</v>
          </cell>
          <cell r="F1863">
            <v>36000</v>
          </cell>
          <cell r="H1863">
            <v>3600</v>
          </cell>
        </row>
        <row r="1864">
          <cell r="A1864">
            <v>220020</v>
          </cell>
          <cell r="B1864" t="str">
            <v>PI</v>
          </cell>
          <cell r="C1864" t="str">
            <v>ÁGUA BRANCA</v>
          </cell>
          <cell r="D1864" t="str">
            <v>220020</v>
          </cell>
          <cell r="E1864">
            <v>66486</v>
          </cell>
          <cell r="F1864">
            <v>4114075</v>
          </cell>
          <cell r="G1864">
            <v>3356</v>
          </cell>
          <cell r="H1864">
            <v>452145</v>
          </cell>
        </row>
        <row r="1865">
          <cell r="A1865">
            <v>220025</v>
          </cell>
          <cell r="B1865" t="str">
            <v>PI</v>
          </cell>
          <cell r="C1865" t="str">
            <v>ALAGOINHA DO PIAUÍ</v>
          </cell>
          <cell r="D1865" t="str">
            <v>220025</v>
          </cell>
          <cell r="F1865">
            <v>57210</v>
          </cell>
          <cell r="H1865">
            <v>5721</v>
          </cell>
        </row>
        <row r="1866">
          <cell r="A1866">
            <v>220027</v>
          </cell>
          <cell r="B1866" t="str">
            <v>PI</v>
          </cell>
          <cell r="C1866" t="str">
            <v>ALEGRETE DO PIAUÍ</v>
          </cell>
          <cell r="D1866" t="str">
            <v>220027</v>
          </cell>
          <cell r="E1866">
            <v>3850</v>
          </cell>
          <cell r="F1866">
            <v>14703479</v>
          </cell>
          <cell r="G1866">
            <v>960</v>
          </cell>
          <cell r="H1866">
            <v>1617393</v>
          </cell>
        </row>
        <row r="1867">
          <cell r="A1867">
            <v>220045</v>
          </cell>
          <cell r="B1867" t="str">
            <v>PI</v>
          </cell>
          <cell r="C1867" t="str">
            <v>ALVORADA DO GURGUÉIA</v>
          </cell>
          <cell r="D1867" t="str">
            <v>220045</v>
          </cell>
          <cell r="F1867">
            <v>4917540</v>
          </cell>
          <cell r="H1867">
            <v>491754</v>
          </cell>
        </row>
        <row r="1868">
          <cell r="A1868">
            <v>220050</v>
          </cell>
          <cell r="B1868" t="str">
            <v>PI</v>
          </cell>
          <cell r="C1868" t="str">
            <v>AMARANTE</v>
          </cell>
          <cell r="D1868" t="str">
            <v>220050</v>
          </cell>
          <cell r="E1868">
            <v>10065</v>
          </cell>
          <cell r="F1868">
            <v>8522698</v>
          </cell>
          <cell r="G1868">
            <v>839</v>
          </cell>
          <cell r="H1868">
            <v>830796</v>
          </cell>
        </row>
        <row r="1869">
          <cell r="A1869">
            <v>220070</v>
          </cell>
          <cell r="B1869" t="str">
            <v>PI</v>
          </cell>
          <cell r="C1869" t="str">
            <v>ANÍSIO DE ABREU</v>
          </cell>
          <cell r="D1869" t="str">
            <v>220070</v>
          </cell>
          <cell r="F1869">
            <v>5052300</v>
          </cell>
          <cell r="H1869">
            <v>505230</v>
          </cell>
        </row>
        <row r="1870">
          <cell r="A1870">
            <v>220080</v>
          </cell>
          <cell r="B1870" t="str">
            <v>PI</v>
          </cell>
          <cell r="C1870" t="str">
            <v>ANTÔNIO ALMEIDA</v>
          </cell>
          <cell r="D1870" t="str">
            <v>220080</v>
          </cell>
          <cell r="E1870">
            <v>15944</v>
          </cell>
          <cell r="F1870">
            <v>15784209</v>
          </cell>
          <cell r="G1870">
            <v>430</v>
          </cell>
          <cell r="H1870">
            <v>1544583</v>
          </cell>
        </row>
        <row r="1871">
          <cell r="A1871">
            <v>220095</v>
          </cell>
          <cell r="B1871" t="str">
            <v>PI</v>
          </cell>
          <cell r="C1871" t="str">
            <v>AROEIRAS DO ITAIM</v>
          </cell>
          <cell r="D1871" t="str">
            <v>220095</v>
          </cell>
          <cell r="E1871">
            <v>5899</v>
          </cell>
          <cell r="F1871">
            <v>4009660</v>
          </cell>
          <cell r="H1871">
            <v>20787</v>
          </cell>
        </row>
        <row r="1872">
          <cell r="A1872">
            <v>220100</v>
          </cell>
          <cell r="B1872" t="str">
            <v>PI</v>
          </cell>
          <cell r="C1872" t="str">
            <v>ARRAIAL</v>
          </cell>
          <cell r="D1872" t="str">
            <v>220100</v>
          </cell>
          <cell r="E1872">
            <v>199</v>
          </cell>
          <cell r="F1872">
            <v>3178292</v>
          </cell>
          <cell r="H1872">
            <v>317670</v>
          </cell>
        </row>
        <row r="1873">
          <cell r="A1873">
            <v>220105</v>
          </cell>
          <cell r="B1873" t="str">
            <v>PI</v>
          </cell>
          <cell r="C1873" t="str">
            <v>ASSUNÇÃO DO PIAUÍ</v>
          </cell>
          <cell r="D1873" t="str">
            <v>220105</v>
          </cell>
          <cell r="E1873">
            <v>10169</v>
          </cell>
          <cell r="F1873">
            <v>6878730</v>
          </cell>
          <cell r="G1873">
            <v>523</v>
          </cell>
          <cell r="H1873">
            <v>743043</v>
          </cell>
        </row>
        <row r="1874">
          <cell r="A1874">
            <v>220110</v>
          </cell>
          <cell r="B1874" t="str">
            <v>PI</v>
          </cell>
          <cell r="C1874" t="str">
            <v>AVELINO LOPES</v>
          </cell>
          <cell r="D1874" t="str">
            <v>220110</v>
          </cell>
          <cell r="E1874">
            <v>9977</v>
          </cell>
          <cell r="F1874">
            <v>16570794</v>
          </cell>
          <cell r="H1874">
            <v>1643154</v>
          </cell>
        </row>
        <row r="1875">
          <cell r="A1875">
            <v>220115</v>
          </cell>
          <cell r="B1875" t="str">
            <v>PI</v>
          </cell>
          <cell r="C1875" t="str">
            <v>BAIXA GRANDE DO RIBEIRO</v>
          </cell>
          <cell r="D1875" t="str">
            <v>220115</v>
          </cell>
          <cell r="F1875">
            <v>2409540</v>
          </cell>
          <cell r="H1875">
            <v>240954</v>
          </cell>
        </row>
        <row r="1876">
          <cell r="A1876">
            <v>220117</v>
          </cell>
          <cell r="B1876" t="str">
            <v>PI</v>
          </cell>
          <cell r="C1876" t="str">
            <v>BARRA D'ALCÂNTARA</v>
          </cell>
          <cell r="D1876" t="str">
            <v>220117</v>
          </cell>
          <cell r="F1876">
            <v>213348330</v>
          </cell>
          <cell r="H1876">
            <v>21338256</v>
          </cell>
        </row>
        <row r="1877">
          <cell r="A1877">
            <v>220120</v>
          </cell>
          <cell r="B1877" t="str">
            <v>PI</v>
          </cell>
          <cell r="C1877" t="str">
            <v>BARRAS</v>
          </cell>
          <cell r="D1877" t="str">
            <v>220120</v>
          </cell>
          <cell r="F1877">
            <v>3943110</v>
          </cell>
          <cell r="H1877">
            <v>394311</v>
          </cell>
        </row>
        <row r="1878">
          <cell r="A1878">
            <v>220140</v>
          </cell>
          <cell r="B1878" t="str">
            <v>PI</v>
          </cell>
          <cell r="C1878" t="str">
            <v>BARRO DURO</v>
          </cell>
          <cell r="D1878" t="str">
            <v>220140</v>
          </cell>
          <cell r="E1878">
            <v>3049</v>
          </cell>
          <cell r="F1878">
            <v>11228192</v>
          </cell>
          <cell r="G1878">
            <v>180</v>
          </cell>
          <cell r="H1878">
            <v>1116954</v>
          </cell>
        </row>
        <row r="1879">
          <cell r="A1879">
            <v>220150</v>
          </cell>
          <cell r="B1879" t="str">
            <v>PI</v>
          </cell>
          <cell r="C1879" t="str">
            <v>BATALHA</v>
          </cell>
          <cell r="D1879" t="str">
            <v>220150</v>
          </cell>
          <cell r="E1879">
            <v>32418</v>
          </cell>
          <cell r="F1879">
            <v>6393713</v>
          </cell>
          <cell r="G1879">
            <v>627</v>
          </cell>
          <cell r="H1879">
            <v>448221</v>
          </cell>
        </row>
        <row r="1880">
          <cell r="A1880">
            <v>220155</v>
          </cell>
          <cell r="B1880" t="str">
            <v>PI</v>
          </cell>
          <cell r="C1880" t="str">
            <v>BELA VISTA DO PIAUÍ</v>
          </cell>
          <cell r="D1880" t="str">
            <v>220155</v>
          </cell>
          <cell r="E1880">
            <v>9832</v>
          </cell>
          <cell r="F1880">
            <v>11034550</v>
          </cell>
          <cell r="G1880">
            <v>698</v>
          </cell>
          <cell r="H1880">
            <v>1100547</v>
          </cell>
        </row>
        <row r="1881">
          <cell r="A1881">
            <v>220157</v>
          </cell>
          <cell r="B1881" t="str">
            <v>PI</v>
          </cell>
          <cell r="C1881" t="str">
            <v>BELÉM DO PIAUÍ</v>
          </cell>
          <cell r="D1881" t="str">
            <v>220157</v>
          </cell>
          <cell r="E1881">
            <v>3992</v>
          </cell>
          <cell r="F1881">
            <v>11689684</v>
          </cell>
          <cell r="H1881">
            <v>1189920</v>
          </cell>
        </row>
        <row r="1882">
          <cell r="A1882">
            <v>220170</v>
          </cell>
          <cell r="B1882" t="str">
            <v>PI</v>
          </cell>
          <cell r="C1882" t="str">
            <v>BERTOLÍNIA</v>
          </cell>
          <cell r="D1882" t="str">
            <v>220170</v>
          </cell>
          <cell r="E1882">
            <v>34678</v>
          </cell>
          <cell r="F1882">
            <v>2326885</v>
          </cell>
          <cell r="G1882">
            <v>9197</v>
          </cell>
          <cell r="H1882">
            <v>231012</v>
          </cell>
        </row>
        <row r="1883">
          <cell r="A1883">
            <v>220177</v>
          </cell>
          <cell r="B1883" t="str">
            <v>PI</v>
          </cell>
          <cell r="C1883" t="str">
            <v>BOA HORA</v>
          </cell>
          <cell r="D1883" t="str">
            <v>220177</v>
          </cell>
          <cell r="F1883">
            <v>1796910</v>
          </cell>
          <cell r="H1883">
            <v>565230</v>
          </cell>
        </row>
        <row r="1884">
          <cell r="A1884">
            <v>220190</v>
          </cell>
          <cell r="B1884" t="str">
            <v>PI</v>
          </cell>
          <cell r="C1884" t="str">
            <v>BOM JESUS</v>
          </cell>
          <cell r="D1884" t="str">
            <v>220190</v>
          </cell>
          <cell r="F1884">
            <v>43913580</v>
          </cell>
          <cell r="H1884">
            <v>4391358</v>
          </cell>
        </row>
        <row r="1885">
          <cell r="A1885">
            <v>220191</v>
          </cell>
          <cell r="B1885" t="str">
            <v>PI</v>
          </cell>
          <cell r="C1885" t="str">
            <v>BOM PRINCÍPIO DO PIAUÍ</v>
          </cell>
          <cell r="D1885" t="str">
            <v>220191</v>
          </cell>
          <cell r="F1885">
            <v>0</v>
          </cell>
          <cell r="H1885">
            <v>0</v>
          </cell>
        </row>
        <row r="1886">
          <cell r="A1886">
            <v>220192</v>
          </cell>
          <cell r="B1886" t="str">
            <v>PI</v>
          </cell>
          <cell r="C1886" t="str">
            <v>BONFIM DO PIAUÍ</v>
          </cell>
          <cell r="D1886" t="str">
            <v>220192</v>
          </cell>
          <cell r="E1886">
            <v>18127</v>
          </cell>
          <cell r="F1886">
            <v>9360609</v>
          </cell>
          <cell r="G1886">
            <v>137</v>
          </cell>
          <cell r="H1886">
            <v>841068</v>
          </cell>
        </row>
        <row r="1887">
          <cell r="A1887">
            <v>220194</v>
          </cell>
          <cell r="B1887" t="str">
            <v>PI</v>
          </cell>
          <cell r="C1887" t="str">
            <v>BOQUEIRÃO DO PIAUÍ</v>
          </cell>
          <cell r="D1887" t="str">
            <v>220194</v>
          </cell>
          <cell r="E1887">
            <v>49587</v>
          </cell>
          <cell r="F1887">
            <v>3776961</v>
          </cell>
          <cell r="G1887">
            <v>1889</v>
          </cell>
          <cell r="H1887">
            <v>480765</v>
          </cell>
        </row>
        <row r="1888">
          <cell r="A1888">
            <v>220198</v>
          </cell>
          <cell r="B1888" t="str">
            <v>PI</v>
          </cell>
          <cell r="C1888" t="str">
            <v>BREJO DO PIAUÍ</v>
          </cell>
          <cell r="D1888" t="str">
            <v>220198</v>
          </cell>
          <cell r="E1888">
            <v>12935</v>
          </cell>
          <cell r="F1888">
            <v>837943</v>
          </cell>
          <cell r="G1888">
            <v>330</v>
          </cell>
          <cell r="H1888">
            <v>69171</v>
          </cell>
        </row>
        <row r="1889">
          <cell r="A1889">
            <v>220202</v>
          </cell>
          <cell r="B1889" t="str">
            <v>PI</v>
          </cell>
          <cell r="C1889" t="str">
            <v>BURITI DOS MONTES</v>
          </cell>
          <cell r="D1889" t="str">
            <v>220202</v>
          </cell>
          <cell r="E1889">
            <v>5</v>
          </cell>
          <cell r="F1889">
            <v>2091101</v>
          </cell>
          <cell r="H1889">
            <v>205899</v>
          </cell>
        </row>
        <row r="1890">
          <cell r="A1890">
            <v>220208</v>
          </cell>
          <cell r="B1890" t="str">
            <v>PI</v>
          </cell>
          <cell r="C1890" t="str">
            <v>CAJUEIRO DA PRAIA</v>
          </cell>
          <cell r="D1890" t="str">
            <v>220208</v>
          </cell>
          <cell r="E1890">
            <v>8629</v>
          </cell>
          <cell r="F1890">
            <v>2536726</v>
          </cell>
          <cell r="H1890">
            <v>252534</v>
          </cell>
        </row>
        <row r="1891">
          <cell r="A1891">
            <v>220209</v>
          </cell>
          <cell r="B1891" t="str">
            <v>PI</v>
          </cell>
          <cell r="C1891" t="str">
            <v>CALDEIRÃO GRANDE DO PIAUÍ</v>
          </cell>
          <cell r="D1891" t="str">
            <v>220209</v>
          </cell>
          <cell r="E1891">
            <v>1968</v>
          </cell>
          <cell r="F1891">
            <v>1152719</v>
          </cell>
          <cell r="G1891">
            <v>837</v>
          </cell>
          <cell r="H1891">
            <v>107673</v>
          </cell>
        </row>
        <row r="1892">
          <cell r="A1892">
            <v>220210</v>
          </cell>
          <cell r="B1892" t="str">
            <v>PI</v>
          </cell>
          <cell r="C1892" t="str">
            <v>CAMPINAS DO PIAUÍ</v>
          </cell>
          <cell r="D1892" t="str">
            <v>220210</v>
          </cell>
          <cell r="F1892">
            <v>83100</v>
          </cell>
          <cell r="H1892">
            <v>8310</v>
          </cell>
        </row>
        <row r="1893">
          <cell r="A1893">
            <v>220211</v>
          </cell>
          <cell r="B1893" t="str">
            <v>PI</v>
          </cell>
          <cell r="C1893" t="str">
            <v>CAMPO ALEGRE DO FIDALGO</v>
          </cell>
          <cell r="D1893" t="str">
            <v>220211</v>
          </cell>
          <cell r="E1893">
            <v>5327</v>
          </cell>
          <cell r="F1893">
            <v>2595958</v>
          </cell>
          <cell r="H1893">
            <v>239430</v>
          </cell>
        </row>
        <row r="1894">
          <cell r="A1894">
            <v>220213</v>
          </cell>
          <cell r="B1894" t="str">
            <v>PI</v>
          </cell>
          <cell r="C1894" t="str">
            <v>CAMPO GRANDE DO PIAUÍ</v>
          </cell>
          <cell r="D1894" t="str">
            <v>220213</v>
          </cell>
          <cell r="E1894">
            <v>12684</v>
          </cell>
          <cell r="F1894">
            <v>56910783</v>
          </cell>
          <cell r="H1894">
            <v>5672316</v>
          </cell>
        </row>
        <row r="1895">
          <cell r="A1895">
            <v>220220</v>
          </cell>
          <cell r="B1895" t="str">
            <v>PI</v>
          </cell>
          <cell r="C1895" t="str">
            <v>CAMPO MAIOR</v>
          </cell>
          <cell r="D1895" t="str">
            <v>220220</v>
          </cell>
          <cell r="E1895">
            <v>102154</v>
          </cell>
          <cell r="F1895">
            <v>46925559</v>
          </cell>
          <cell r="G1895">
            <v>3440</v>
          </cell>
          <cell r="H1895">
            <v>4680174</v>
          </cell>
        </row>
        <row r="1896">
          <cell r="A1896">
            <v>220225</v>
          </cell>
          <cell r="B1896" t="str">
            <v>PI</v>
          </cell>
          <cell r="C1896" t="str">
            <v>CANAVIEIRA</v>
          </cell>
          <cell r="D1896" t="str">
            <v>220225</v>
          </cell>
          <cell r="E1896">
            <v>24060</v>
          </cell>
          <cell r="F1896">
            <v>2215651</v>
          </cell>
          <cell r="G1896">
            <v>738</v>
          </cell>
          <cell r="H1896">
            <v>195249</v>
          </cell>
        </row>
        <row r="1897">
          <cell r="A1897">
            <v>220230</v>
          </cell>
          <cell r="B1897" t="str">
            <v>PI</v>
          </cell>
          <cell r="C1897" t="str">
            <v>CANTO DO BURITI</v>
          </cell>
          <cell r="D1897" t="str">
            <v>220230</v>
          </cell>
          <cell r="F1897">
            <v>3865110</v>
          </cell>
          <cell r="H1897">
            <v>386511</v>
          </cell>
        </row>
        <row r="1898">
          <cell r="A1898">
            <v>220245</v>
          </cell>
          <cell r="B1898" t="str">
            <v>PI</v>
          </cell>
          <cell r="C1898" t="str">
            <v>CAPITÃO GERVÁSIO OLIVEIRA</v>
          </cell>
          <cell r="D1898" t="str">
            <v>220245</v>
          </cell>
          <cell r="E1898">
            <v>1858</v>
          </cell>
          <cell r="F1898">
            <v>691850</v>
          </cell>
          <cell r="G1898">
            <v>45</v>
          </cell>
          <cell r="H1898">
            <v>82731</v>
          </cell>
        </row>
        <row r="1899">
          <cell r="A1899">
            <v>220250</v>
          </cell>
          <cell r="B1899" t="str">
            <v>PI</v>
          </cell>
          <cell r="C1899" t="str">
            <v>CARACOL</v>
          </cell>
          <cell r="D1899" t="str">
            <v>220250</v>
          </cell>
          <cell r="F1899">
            <v>8150760</v>
          </cell>
          <cell r="H1899">
            <v>815076</v>
          </cell>
        </row>
        <row r="1900">
          <cell r="A1900">
            <v>220253</v>
          </cell>
          <cell r="B1900" t="str">
            <v>PI</v>
          </cell>
          <cell r="C1900" t="str">
            <v>CARAÚBAS DO PIAUÍ</v>
          </cell>
          <cell r="D1900" t="str">
            <v>220253</v>
          </cell>
          <cell r="F1900">
            <v>6504600</v>
          </cell>
          <cell r="H1900">
            <v>650460</v>
          </cell>
        </row>
        <row r="1901">
          <cell r="A1901">
            <v>220255</v>
          </cell>
          <cell r="B1901" t="str">
            <v>PI</v>
          </cell>
          <cell r="C1901" t="str">
            <v>CARIDADE DO PIAUÍ</v>
          </cell>
          <cell r="D1901" t="str">
            <v>220255</v>
          </cell>
          <cell r="E1901">
            <v>16869</v>
          </cell>
          <cell r="F1901">
            <v>14168858</v>
          </cell>
          <cell r="G1901">
            <v>286</v>
          </cell>
          <cell r="H1901">
            <v>1395393</v>
          </cell>
        </row>
        <row r="1902">
          <cell r="A1902">
            <v>220265</v>
          </cell>
          <cell r="B1902" t="str">
            <v>PI</v>
          </cell>
          <cell r="C1902" t="str">
            <v>CAXINGÓ</v>
          </cell>
          <cell r="D1902" t="str">
            <v>220265</v>
          </cell>
          <cell r="F1902">
            <v>5222010</v>
          </cell>
          <cell r="H1902">
            <v>522201</v>
          </cell>
        </row>
        <row r="1903">
          <cell r="A1903">
            <v>220270</v>
          </cell>
          <cell r="B1903" t="str">
            <v>PI</v>
          </cell>
          <cell r="C1903" t="str">
            <v>COCAL</v>
          </cell>
          <cell r="D1903" t="str">
            <v>220270</v>
          </cell>
          <cell r="E1903">
            <v>3586</v>
          </cell>
          <cell r="F1903">
            <v>29010303</v>
          </cell>
          <cell r="G1903">
            <v>2810</v>
          </cell>
          <cell r="H1903">
            <v>2888733</v>
          </cell>
        </row>
        <row r="1904">
          <cell r="A1904">
            <v>220271</v>
          </cell>
          <cell r="B1904" t="str">
            <v>PI</v>
          </cell>
          <cell r="C1904" t="str">
            <v>COCAL DE TELHA</v>
          </cell>
          <cell r="D1904" t="str">
            <v>220271</v>
          </cell>
          <cell r="E1904">
            <v>406</v>
          </cell>
          <cell r="F1904">
            <v>1740846</v>
          </cell>
          <cell r="H1904">
            <v>173232</v>
          </cell>
        </row>
        <row r="1905">
          <cell r="A1905">
            <v>220273</v>
          </cell>
          <cell r="B1905" t="str">
            <v>PI</v>
          </cell>
          <cell r="C1905" t="str">
            <v>COIVARAS</v>
          </cell>
          <cell r="D1905" t="str">
            <v>220273</v>
          </cell>
          <cell r="E1905">
            <v>6935</v>
          </cell>
          <cell r="F1905">
            <v>10330396</v>
          </cell>
          <cell r="G1905">
            <v>553</v>
          </cell>
          <cell r="H1905">
            <v>1021137</v>
          </cell>
        </row>
        <row r="1906">
          <cell r="A1906">
            <v>220275</v>
          </cell>
          <cell r="B1906" t="str">
            <v>PI</v>
          </cell>
          <cell r="C1906" t="str">
            <v>COLÔNIA DO GURGUÉIA</v>
          </cell>
          <cell r="D1906" t="str">
            <v>220275</v>
          </cell>
          <cell r="E1906">
            <v>5613</v>
          </cell>
          <cell r="F1906">
            <v>2199609</v>
          </cell>
          <cell r="H1906">
            <v>211002</v>
          </cell>
        </row>
        <row r="1907">
          <cell r="A1907">
            <v>220280</v>
          </cell>
          <cell r="B1907" t="str">
            <v>PI</v>
          </cell>
          <cell r="C1907" t="str">
            <v>CONCEIÇÃO DO CANINDÉ</v>
          </cell>
          <cell r="D1907" t="str">
            <v>220280</v>
          </cell>
          <cell r="F1907">
            <v>601290</v>
          </cell>
          <cell r="H1907">
            <v>60129</v>
          </cell>
        </row>
        <row r="1908">
          <cell r="A1908">
            <v>220285</v>
          </cell>
          <cell r="B1908" t="str">
            <v>PI</v>
          </cell>
          <cell r="C1908" t="str">
            <v>CORONEL JOSÉ DIAS</v>
          </cell>
          <cell r="D1908" t="str">
            <v>220285</v>
          </cell>
          <cell r="E1908">
            <v>7787</v>
          </cell>
          <cell r="F1908">
            <v>9663565</v>
          </cell>
          <cell r="G1908">
            <v>320</v>
          </cell>
          <cell r="H1908">
            <v>969921</v>
          </cell>
        </row>
        <row r="1909">
          <cell r="A1909">
            <v>220290</v>
          </cell>
          <cell r="B1909" t="str">
            <v>PI</v>
          </cell>
          <cell r="C1909" t="str">
            <v>CORRENTE</v>
          </cell>
          <cell r="D1909" t="str">
            <v>220290</v>
          </cell>
          <cell r="F1909">
            <v>43044360</v>
          </cell>
          <cell r="H1909">
            <v>4304436</v>
          </cell>
        </row>
        <row r="1910">
          <cell r="A1910">
            <v>220300</v>
          </cell>
          <cell r="B1910" t="str">
            <v>PI</v>
          </cell>
          <cell r="C1910" t="str">
            <v>CRISTALÂNDIA DO PIAUÍ</v>
          </cell>
          <cell r="D1910" t="str">
            <v>220300</v>
          </cell>
          <cell r="E1910">
            <v>56455</v>
          </cell>
          <cell r="F1910">
            <v>2564188</v>
          </cell>
          <cell r="G1910">
            <v>2527</v>
          </cell>
          <cell r="H1910">
            <v>341928</v>
          </cell>
        </row>
        <row r="1911">
          <cell r="A1911">
            <v>220310</v>
          </cell>
          <cell r="B1911" t="str">
            <v>PI</v>
          </cell>
          <cell r="C1911" t="str">
            <v>CRISTINO CASTRO</v>
          </cell>
          <cell r="D1911" t="str">
            <v>220310</v>
          </cell>
          <cell r="E1911">
            <v>19884</v>
          </cell>
          <cell r="F1911">
            <v>6940770</v>
          </cell>
          <cell r="G1911">
            <v>540</v>
          </cell>
          <cell r="H1911">
            <v>699063</v>
          </cell>
        </row>
        <row r="1912">
          <cell r="A1912">
            <v>220320</v>
          </cell>
          <cell r="B1912" t="str">
            <v>PI</v>
          </cell>
          <cell r="C1912" t="str">
            <v>CURIMATÁ</v>
          </cell>
          <cell r="D1912" t="str">
            <v>220320</v>
          </cell>
          <cell r="E1912">
            <v>4462</v>
          </cell>
          <cell r="F1912">
            <v>456943</v>
          </cell>
          <cell r="G1912">
            <v>779</v>
          </cell>
          <cell r="H1912">
            <v>43905</v>
          </cell>
        </row>
        <row r="1913">
          <cell r="A1913">
            <v>220323</v>
          </cell>
          <cell r="B1913" t="str">
            <v>PI</v>
          </cell>
          <cell r="C1913" t="str">
            <v>CURRAIS</v>
          </cell>
          <cell r="D1913" t="str">
            <v>220323</v>
          </cell>
          <cell r="F1913">
            <v>210210</v>
          </cell>
          <cell r="H1913">
            <v>21021</v>
          </cell>
        </row>
        <row r="1914">
          <cell r="A1914">
            <v>220327</v>
          </cell>
          <cell r="B1914" t="str">
            <v>PI</v>
          </cell>
          <cell r="C1914" t="str">
            <v>CURRAL NOVO DO PIAUÍ</v>
          </cell>
          <cell r="D1914" t="str">
            <v>220327</v>
          </cell>
          <cell r="E1914">
            <v>20500</v>
          </cell>
          <cell r="F1914">
            <v>8740385</v>
          </cell>
          <cell r="G1914">
            <v>1976</v>
          </cell>
          <cell r="H1914">
            <v>937253</v>
          </cell>
        </row>
        <row r="1915">
          <cell r="A1915">
            <v>220325</v>
          </cell>
          <cell r="B1915" t="str">
            <v>PI</v>
          </cell>
          <cell r="C1915" t="str">
            <v>CURRALINHOS</v>
          </cell>
          <cell r="D1915" t="str">
            <v>220325</v>
          </cell>
          <cell r="E1915">
            <v>3187</v>
          </cell>
          <cell r="F1915">
            <v>1697955</v>
          </cell>
          <cell r="H1915">
            <v>192792</v>
          </cell>
        </row>
        <row r="1916">
          <cell r="A1916">
            <v>220330</v>
          </cell>
          <cell r="B1916" t="str">
            <v>PI</v>
          </cell>
          <cell r="C1916" t="str">
            <v>DEMERVAL LOBÃO</v>
          </cell>
          <cell r="D1916" t="str">
            <v>220330</v>
          </cell>
          <cell r="E1916">
            <v>76322</v>
          </cell>
          <cell r="F1916">
            <v>3514159</v>
          </cell>
          <cell r="G1916">
            <v>4202</v>
          </cell>
          <cell r="H1916">
            <v>242724</v>
          </cell>
        </row>
        <row r="1917">
          <cell r="A1917">
            <v>220340</v>
          </cell>
          <cell r="B1917" t="str">
            <v>PI</v>
          </cell>
          <cell r="C1917" t="str">
            <v>DOM EXPEDITO LOPES</v>
          </cell>
          <cell r="D1917" t="str">
            <v>220340</v>
          </cell>
          <cell r="F1917">
            <v>111690</v>
          </cell>
          <cell r="H1917">
            <v>21945</v>
          </cell>
        </row>
        <row r="1918">
          <cell r="A1918">
            <v>220345</v>
          </cell>
          <cell r="B1918" t="str">
            <v>PI</v>
          </cell>
          <cell r="C1918" t="str">
            <v>DOM INOCÊNCIO</v>
          </cell>
          <cell r="D1918" t="str">
            <v>220345</v>
          </cell>
          <cell r="E1918">
            <v>12300</v>
          </cell>
          <cell r="F1918">
            <v>4532033</v>
          </cell>
          <cell r="H1918">
            <v>408648</v>
          </cell>
        </row>
        <row r="1919">
          <cell r="A1919">
            <v>220342</v>
          </cell>
          <cell r="B1919" t="str">
            <v>PI</v>
          </cell>
          <cell r="C1919" t="str">
            <v>DOMINGOS MOURÃO</v>
          </cell>
          <cell r="D1919" t="str">
            <v>220342</v>
          </cell>
          <cell r="E1919">
            <v>809</v>
          </cell>
          <cell r="F1919">
            <v>18019375</v>
          </cell>
          <cell r="H1919">
            <v>1800945</v>
          </cell>
        </row>
        <row r="1920">
          <cell r="A1920">
            <v>220350</v>
          </cell>
          <cell r="B1920" t="str">
            <v>PI</v>
          </cell>
          <cell r="C1920" t="str">
            <v>ELESBÃO VELOSO</v>
          </cell>
          <cell r="D1920" t="str">
            <v>220350</v>
          </cell>
          <cell r="E1920">
            <v>1059</v>
          </cell>
          <cell r="F1920">
            <v>2927522</v>
          </cell>
          <cell r="G1920">
            <v>56</v>
          </cell>
          <cell r="H1920">
            <v>335352</v>
          </cell>
        </row>
        <row r="1921">
          <cell r="A1921">
            <v>220360</v>
          </cell>
          <cell r="B1921" t="str">
            <v>PI</v>
          </cell>
          <cell r="C1921" t="str">
            <v>ELISEU MARTINS</v>
          </cell>
          <cell r="D1921" t="str">
            <v>220360</v>
          </cell>
          <cell r="F1921">
            <v>72870</v>
          </cell>
          <cell r="H1921">
            <v>7287</v>
          </cell>
        </row>
        <row r="1922">
          <cell r="A1922">
            <v>220370</v>
          </cell>
          <cell r="B1922" t="str">
            <v>PI</v>
          </cell>
          <cell r="C1922" t="str">
            <v>ESPERANTINA</v>
          </cell>
          <cell r="D1922" t="str">
            <v>220370</v>
          </cell>
          <cell r="F1922">
            <v>5170470</v>
          </cell>
          <cell r="H1922">
            <v>517047</v>
          </cell>
        </row>
        <row r="1923">
          <cell r="A1923">
            <v>220375</v>
          </cell>
          <cell r="B1923" t="str">
            <v>PI</v>
          </cell>
          <cell r="C1923" t="str">
            <v>FARTURA DO PIAUÍ</v>
          </cell>
          <cell r="D1923" t="str">
            <v>220375</v>
          </cell>
          <cell r="F1923">
            <v>19218450</v>
          </cell>
          <cell r="H1923">
            <v>1921845</v>
          </cell>
        </row>
        <row r="1924">
          <cell r="A1924">
            <v>220380</v>
          </cell>
          <cell r="B1924" t="str">
            <v>PI</v>
          </cell>
          <cell r="C1924" t="str">
            <v>FLORES DO PIAUÍ</v>
          </cell>
          <cell r="D1924" t="str">
            <v>220380</v>
          </cell>
          <cell r="E1924">
            <v>5914</v>
          </cell>
          <cell r="F1924">
            <v>4387742</v>
          </cell>
          <cell r="H1924">
            <v>449109</v>
          </cell>
        </row>
        <row r="1925">
          <cell r="A1925">
            <v>220385</v>
          </cell>
          <cell r="B1925" t="str">
            <v>PI</v>
          </cell>
          <cell r="C1925" t="str">
            <v>FLORESTA DO PIAUÍ</v>
          </cell>
          <cell r="D1925" t="str">
            <v>220385</v>
          </cell>
          <cell r="E1925">
            <v>152</v>
          </cell>
          <cell r="F1925">
            <v>971036</v>
          </cell>
          <cell r="H1925">
            <v>135813</v>
          </cell>
        </row>
        <row r="1926">
          <cell r="A1926">
            <v>220390</v>
          </cell>
          <cell r="B1926" t="str">
            <v>PI</v>
          </cell>
          <cell r="C1926" t="str">
            <v>FLORIANO</v>
          </cell>
          <cell r="D1926" t="str">
            <v>220390</v>
          </cell>
          <cell r="E1926">
            <v>279520</v>
          </cell>
          <cell r="F1926">
            <v>36815303</v>
          </cell>
          <cell r="G1926">
            <v>8219</v>
          </cell>
          <cell r="H1926">
            <v>4094888</v>
          </cell>
        </row>
        <row r="1927">
          <cell r="A1927">
            <v>220400</v>
          </cell>
          <cell r="B1927" t="str">
            <v>PI</v>
          </cell>
          <cell r="C1927" t="str">
            <v>FRANCINÓPOLIS</v>
          </cell>
          <cell r="D1927" t="str">
            <v>220400</v>
          </cell>
          <cell r="E1927">
            <v>11046</v>
          </cell>
          <cell r="F1927">
            <v>1786558</v>
          </cell>
          <cell r="G1927">
            <v>701</v>
          </cell>
          <cell r="H1927">
            <v>204762</v>
          </cell>
        </row>
        <row r="1928">
          <cell r="A1928">
            <v>220410</v>
          </cell>
          <cell r="B1928" t="str">
            <v>PI</v>
          </cell>
          <cell r="C1928" t="str">
            <v>FRANCISCO AYRES</v>
          </cell>
          <cell r="D1928" t="str">
            <v>220410</v>
          </cell>
          <cell r="F1928">
            <v>72120</v>
          </cell>
          <cell r="H1928">
            <v>7212</v>
          </cell>
        </row>
        <row r="1929">
          <cell r="A1929">
            <v>220415</v>
          </cell>
          <cell r="B1929" t="str">
            <v>PI</v>
          </cell>
          <cell r="C1929" t="str">
            <v>FRANCISCO MACEDO</v>
          </cell>
          <cell r="D1929" t="str">
            <v>220415</v>
          </cell>
          <cell r="E1929">
            <v>8687</v>
          </cell>
          <cell r="F1929">
            <v>6132992</v>
          </cell>
          <cell r="G1929">
            <v>284</v>
          </cell>
          <cell r="H1929">
            <v>605341</v>
          </cell>
        </row>
        <row r="1930">
          <cell r="A1930">
            <v>220420</v>
          </cell>
          <cell r="B1930" t="str">
            <v>PI</v>
          </cell>
          <cell r="C1930" t="str">
            <v>FRANCISCO SANTOS</v>
          </cell>
          <cell r="D1930" t="str">
            <v>220420</v>
          </cell>
          <cell r="E1930">
            <v>13441</v>
          </cell>
          <cell r="F1930">
            <v>75954978</v>
          </cell>
          <cell r="H1930">
            <v>7806738</v>
          </cell>
        </row>
        <row r="1931">
          <cell r="A1931">
            <v>220430</v>
          </cell>
          <cell r="B1931" t="str">
            <v>PI</v>
          </cell>
          <cell r="C1931" t="str">
            <v>FRONTEIRAS</v>
          </cell>
          <cell r="D1931" t="str">
            <v>220430</v>
          </cell>
          <cell r="F1931">
            <v>1037910</v>
          </cell>
          <cell r="H1931">
            <v>103791</v>
          </cell>
        </row>
        <row r="1932">
          <cell r="A1932">
            <v>220455</v>
          </cell>
          <cell r="B1932" t="str">
            <v>PI</v>
          </cell>
          <cell r="C1932" t="str">
            <v>GUARIBAS</v>
          </cell>
          <cell r="D1932" t="str">
            <v>220455</v>
          </cell>
          <cell r="F1932">
            <v>8929620</v>
          </cell>
          <cell r="H1932">
            <v>892962</v>
          </cell>
        </row>
        <row r="1933">
          <cell r="A1933">
            <v>220470</v>
          </cell>
          <cell r="B1933" t="str">
            <v>PI</v>
          </cell>
          <cell r="C1933" t="str">
            <v>INHUMA</v>
          </cell>
          <cell r="D1933" t="str">
            <v>220470</v>
          </cell>
          <cell r="F1933">
            <v>34200</v>
          </cell>
          <cell r="H1933">
            <v>3420</v>
          </cell>
        </row>
        <row r="1934">
          <cell r="A1934">
            <v>220480</v>
          </cell>
          <cell r="B1934" t="str">
            <v>PI</v>
          </cell>
          <cell r="C1934" t="str">
            <v>IPIRANGA DO PIAUÍ</v>
          </cell>
          <cell r="D1934" t="str">
            <v>220480</v>
          </cell>
          <cell r="E1934">
            <v>42663</v>
          </cell>
          <cell r="F1934">
            <v>1264490</v>
          </cell>
          <cell r="G1934">
            <v>206</v>
          </cell>
          <cell r="H1934">
            <v>119862</v>
          </cell>
        </row>
        <row r="1935">
          <cell r="A1935">
            <v>220500</v>
          </cell>
          <cell r="B1935" t="str">
            <v>PI</v>
          </cell>
          <cell r="C1935" t="str">
            <v>ITAINÓPOLIS</v>
          </cell>
          <cell r="D1935" t="str">
            <v>220500</v>
          </cell>
          <cell r="F1935">
            <v>5681220</v>
          </cell>
          <cell r="H1935">
            <v>568122</v>
          </cell>
        </row>
        <row r="1936">
          <cell r="A1936">
            <v>220510</v>
          </cell>
          <cell r="B1936" t="str">
            <v>PI</v>
          </cell>
          <cell r="C1936" t="str">
            <v>ITAUEIRA</v>
          </cell>
          <cell r="D1936" t="str">
            <v>220510</v>
          </cell>
          <cell r="E1936">
            <v>115983</v>
          </cell>
          <cell r="F1936">
            <v>11017193</v>
          </cell>
          <cell r="G1936">
            <v>3929</v>
          </cell>
          <cell r="H1936">
            <v>1688859</v>
          </cell>
        </row>
        <row r="1937">
          <cell r="A1937">
            <v>220515</v>
          </cell>
          <cell r="B1937" t="str">
            <v>PI</v>
          </cell>
          <cell r="C1937" t="str">
            <v>JACOBINA DO PIAUÍ</v>
          </cell>
          <cell r="D1937" t="str">
            <v>220515</v>
          </cell>
          <cell r="E1937">
            <v>8206</v>
          </cell>
          <cell r="F1937">
            <v>1193293</v>
          </cell>
          <cell r="H1937">
            <v>112296</v>
          </cell>
        </row>
        <row r="1938">
          <cell r="A1938">
            <v>220520</v>
          </cell>
          <cell r="B1938" t="str">
            <v>PI</v>
          </cell>
          <cell r="C1938" t="str">
            <v>JAICÓS</v>
          </cell>
          <cell r="D1938" t="str">
            <v>220520</v>
          </cell>
          <cell r="E1938">
            <v>807</v>
          </cell>
          <cell r="F1938">
            <v>1673205</v>
          </cell>
          <cell r="H1938">
            <v>159750</v>
          </cell>
        </row>
        <row r="1939">
          <cell r="A1939">
            <v>220525</v>
          </cell>
          <cell r="B1939" t="str">
            <v>PI</v>
          </cell>
          <cell r="C1939" t="str">
            <v>JARDIM DO MULATO</v>
          </cell>
          <cell r="D1939" t="str">
            <v>220525</v>
          </cell>
          <cell r="E1939">
            <v>690</v>
          </cell>
          <cell r="F1939">
            <v>2081940</v>
          </cell>
          <cell r="G1939">
            <v>120</v>
          </cell>
          <cell r="H1939">
            <v>207117</v>
          </cell>
        </row>
        <row r="1940">
          <cell r="A1940">
            <v>220527</v>
          </cell>
          <cell r="B1940" t="str">
            <v>PI</v>
          </cell>
          <cell r="C1940" t="str">
            <v>JATOBÁ DO PIAUÍ</v>
          </cell>
          <cell r="D1940" t="str">
            <v>220527</v>
          </cell>
          <cell r="E1940">
            <v>25045</v>
          </cell>
          <cell r="F1940">
            <v>7023074</v>
          </cell>
          <cell r="G1940">
            <v>519</v>
          </cell>
          <cell r="H1940">
            <v>654438</v>
          </cell>
        </row>
        <row r="1941">
          <cell r="A1941">
            <v>220530</v>
          </cell>
          <cell r="B1941" t="str">
            <v>PI</v>
          </cell>
          <cell r="C1941" t="str">
            <v>JERUMENHA</v>
          </cell>
          <cell r="D1941" t="str">
            <v>220530</v>
          </cell>
          <cell r="E1941">
            <v>35631</v>
          </cell>
          <cell r="F1941">
            <v>2964251</v>
          </cell>
          <cell r="G1941">
            <v>296</v>
          </cell>
          <cell r="H1941">
            <v>247125</v>
          </cell>
        </row>
        <row r="1942">
          <cell r="A1942">
            <v>220535</v>
          </cell>
          <cell r="B1942" t="str">
            <v>PI</v>
          </cell>
          <cell r="C1942" t="str">
            <v>JOÃO COSTA</v>
          </cell>
          <cell r="D1942" t="str">
            <v>220535</v>
          </cell>
          <cell r="F1942">
            <v>6913800</v>
          </cell>
          <cell r="H1942">
            <v>691380</v>
          </cell>
        </row>
        <row r="1943">
          <cell r="A1943">
            <v>220540</v>
          </cell>
          <cell r="B1943" t="str">
            <v>PI</v>
          </cell>
          <cell r="C1943" t="str">
            <v>JOAQUIM PIRES</v>
          </cell>
          <cell r="D1943" t="str">
            <v>220540</v>
          </cell>
          <cell r="F1943">
            <v>3223560</v>
          </cell>
          <cell r="H1943">
            <v>322356</v>
          </cell>
        </row>
        <row r="1944">
          <cell r="A1944">
            <v>220545</v>
          </cell>
          <cell r="B1944" t="str">
            <v>PI</v>
          </cell>
          <cell r="C1944" t="str">
            <v>JOCA MARQUES</v>
          </cell>
          <cell r="D1944" t="str">
            <v>220545</v>
          </cell>
          <cell r="E1944">
            <v>280</v>
          </cell>
          <cell r="F1944">
            <v>332381</v>
          </cell>
          <cell r="H1944">
            <v>39540</v>
          </cell>
        </row>
        <row r="1945">
          <cell r="A1945">
            <v>220552</v>
          </cell>
          <cell r="B1945" t="str">
            <v>PI</v>
          </cell>
          <cell r="C1945" t="str">
            <v>JÚLIO BORGES</v>
          </cell>
          <cell r="D1945" t="str">
            <v>220552</v>
          </cell>
          <cell r="E1945">
            <v>11269</v>
          </cell>
          <cell r="F1945">
            <v>795083</v>
          </cell>
          <cell r="G1945">
            <v>532</v>
          </cell>
          <cell r="H1945">
            <v>108954</v>
          </cell>
        </row>
        <row r="1946">
          <cell r="A1946">
            <v>220553</v>
          </cell>
          <cell r="B1946" t="str">
            <v>PI</v>
          </cell>
          <cell r="C1946" t="str">
            <v>JUREMA</v>
          </cell>
          <cell r="D1946" t="str">
            <v>220553</v>
          </cell>
          <cell r="F1946">
            <v>2888010</v>
          </cell>
          <cell r="H1946">
            <v>288801</v>
          </cell>
        </row>
        <row r="1947">
          <cell r="A1947">
            <v>220555</v>
          </cell>
          <cell r="B1947" t="str">
            <v>PI</v>
          </cell>
          <cell r="C1947" t="str">
            <v>LAGOA ALEGRE</v>
          </cell>
          <cell r="D1947" t="str">
            <v>220555</v>
          </cell>
          <cell r="E1947">
            <v>37399</v>
          </cell>
          <cell r="F1947">
            <v>2785499</v>
          </cell>
          <cell r="G1947">
            <v>2500</v>
          </cell>
          <cell r="H1947">
            <v>277464</v>
          </cell>
        </row>
        <row r="1948">
          <cell r="A1948">
            <v>220557</v>
          </cell>
          <cell r="B1948" t="str">
            <v>PI</v>
          </cell>
          <cell r="C1948" t="str">
            <v>LAGOA DE SÃO FRANCISCO</v>
          </cell>
          <cell r="D1948" t="str">
            <v>220557</v>
          </cell>
          <cell r="F1948">
            <v>12150</v>
          </cell>
          <cell r="H1948">
            <v>1215</v>
          </cell>
        </row>
        <row r="1949">
          <cell r="A1949">
            <v>220556</v>
          </cell>
          <cell r="B1949" t="str">
            <v>PI</v>
          </cell>
          <cell r="C1949" t="str">
            <v>LAGOA DO BARRO DO PIAUÍ</v>
          </cell>
          <cell r="D1949" t="str">
            <v>220556</v>
          </cell>
          <cell r="E1949">
            <v>1309</v>
          </cell>
          <cell r="F1949">
            <v>10442002</v>
          </cell>
          <cell r="G1949">
            <v>623</v>
          </cell>
          <cell r="H1949">
            <v>1649295</v>
          </cell>
        </row>
        <row r="1950">
          <cell r="A1950">
            <v>220559</v>
          </cell>
          <cell r="B1950" t="str">
            <v>PI</v>
          </cell>
          <cell r="C1950" t="str">
            <v>LAGOA DO SÍTIO</v>
          </cell>
          <cell r="D1950" t="str">
            <v>220559</v>
          </cell>
          <cell r="F1950">
            <v>721153</v>
          </cell>
          <cell r="H1950">
            <v>59025</v>
          </cell>
        </row>
        <row r="1951">
          <cell r="A1951">
            <v>220560</v>
          </cell>
          <cell r="B1951" t="str">
            <v>PI</v>
          </cell>
          <cell r="C1951" t="str">
            <v>LANDRI SALES</v>
          </cell>
          <cell r="D1951" t="str">
            <v>220560</v>
          </cell>
          <cell r="E1951">
            <v>8271</v>
          </cell>
          <cell r="F1951">
            <v>1474822</v>
          </cell>
          <cell r="H1951">
            <v>137190</v>
          </cell>
        </row>
        <row r="1952">
          <cell r="A1952">
            <v>220570</v>
          </cell>
          <cell r="B1952" t="str">
            <v>PI</v>
          </cell>
          <cell r="C1952" t="str">
            <v>LUÍS CORREIA</v>
          </cell>
          <cell r="D1952" t="str">
            <v>220570</v>
          </cell>
          <cell r="F1952">
            <v>10062390</v>
          </cell>
          <cell r="H1952">
            <v>1006239</v>
          </cell>
        </row>
        <row r="1953">
          <cell r="A1953">
            <v>220580</v>
          </cell>
          <cell r="B1953" t="str">
            <v>PI</v>
          </cell>
          <cell r="C1953" t="str">
            <v>LUZILÂNDIA</v>
          </cell>
          <cell r="D1953" t="str">
            <v>220580</v>
          </cell>
          <cell r="F1953">
            <v>2735520</v>
          </cell>
          <cell r="H1953">
            <v>273552</v>
          </cell>
        </row>
        <row r="1954">
          <cell r="A1954">
            <v>220590</v>
          </cell>
          <cell r="B1954" t="str">
            <v>PI</v>
          </cell>
          <cell r="C1954" t="str">
            <v>MANOEL EMÍDIO</v>
          </cell>
          <cell r="D1954" t="str">
            <v>220590</v>
          </cell>
          <cell r="E1954">
            <v>26214</v>
          </cell>
          <cell r="F1954">
            <v>7080713</v>
          </cell>
          <cell r="G1954">
            <v>528</v>
          </cell>
          <cell r="H1954">
            <v>755271</v>
          </cell>
        </row>
        <row r="1955">
          <cell r="A1955">
            <v>220595</v>
          </cell>
          <cell r="B1955" t="str">
            <v>PI</v>
          </cell>
          <cell r="C1955" t="str">
            <v>MARCOLÂNDIA</v>
          </cell>
          <cell r="D1955" t="str">
            <v>220595</v>
          </cell>
          <cell r="F1955">
            <v>15000</v>
          </cell>
          <cell r="H1955">
            <v>1500</v>
          </cell>
        </row>
        <row r="1956">
          <cell r="A1956">
            <v>220605</v>
          </cell>
          <cell r="B1956" t="str">
            <v>PI</v>
          </cell>
          <cell r="C1956" t="str">
            <v>MASSAPÊ DO PIAUÍ</v>
          </cell>
          <cell r="D1956" t="str">
            <v>220605</v>
          </cell>
          <cell r="E1956">
            <v>901</v>
          </cell>
          <cell r="F1956">
            <v>4354949</v>
          </cell>
          <cell r="H1956">
            <v>433872</v>
          </cell>
        </row>
        <row r="1957">
          <cell r="A1957">
            <v>220610</v>
          </cell>
          <cell r="B1957" t="str">
            <v>PI</v>
          </cell>
          <cell r="C1957" t="str">
            <v>MATIAS OLÍMPIO</v>
          </cell>
          <cell r="D1957" t="str">
            <v>220610</v>
          </cell>
          <cell r="E1957">
            <v>839</v>
          </cell>
          <cell r="F1957">
            <v>1117836</v>
          </cell>
          <cell r="G1957">
            <v>60</v>
          </cell>
          <cell r="H1957">
            <v>110739</v>
          </cell>
        </row>
        <row r="1958">
          <cell r="A1958">
            <v>220620</v>
          </cell>
          <cell r="B1958" t="str">
            <v>PI</v>
          </cell>
          <cell r="C1958" t="str">
            <v>MIGUEL ALVES</v>
          </cell>
          <cell r="D1958" t="str">
            <v>220620</v>
          </cell>
          <cell r="F1958">
            <v>5436510</v>
          </cell>
          <cell r="H1958">
            <v>543651</v>
          </cell>
        </row>
        <row r="1959">
          <cell r="A1959">
            <v>220630</v>
          </cell>
          <cell r="B1959" t="str">
            <v>PI</v>
          </cell>
          <cell r="C1959" t="str">
            <v>MIGUEL LEÃO</v>
          </cell>
          <cell r="D1959" t="str">
            <v>220630</v>
          </cell>
          <cell r="E1959">
            <v>2779</v>
          </cell>
          <cell r="F1959">
            <v>1894071</v>
          </cell>
          <cell r="H1959">
            <v>181581</v>
          </cell>
        </row>
        <row r="1960">
          <cell r="A1960">
            <v>220640</v>
          </cell>
          <cell r="B1960" t="str">
            <v>PI</v>
          </cell>
          <cell r="C1960" t="str">
            <v>MONSENHOR GIL</v>
          </cell>
          <cell r="D1960" t="str">
            <v>220640</v>
          </cell>
          <cell r="F1960">
            <v>0</v>
          </cell>
          <cell r="H1960">
            <v>0</v>
          </cell>
        </row>
        <row r="1961">
          <cell r="A1961">
            <v>220660</v>
          </cell>
          <cell r="B1961" t="str">
            <v>PI</v>
          </cell>
          <cell r="C1961" t="str">
            <v>MONTE ALEGRE DO PIAUÍ</v>
          </cell>
          <cell r="D1961" t="str">
            <v>220660</v>
          </cell>
          <cell r="E1961">
            <v>10204</v>
          </cell>
          <cell r="F1961">
            <v>1717050</v>
          </cell>
          <cell r="H1961">
            <v>218373</v>
          </cell>
        </row>
        <row r="1962">
          <cell r="A1962">
            <v>220665</v>
          </cell>
          <cell r="B1962" t="str">
            <v>PI</v>
          </cell>
          <cell r="C1962" t="str">
            <v>MORRO CABEÇA NO TEMPO</v>
          </cell>
          <cell r="D1962" t="str">
            <v>220665</v>
          </cell>
          <cell r="E1962">
            <v>655</v>
          </cell>
          <cell r="F1962">
            <v>7779235</v>
          </cell>
          <cell r="G1962">
            <v>107</v>
          </cell>
          <cell r="H1962">
            <v>800382</v>
          </cell>
        </row>
        <row r="1963">
          <cell r="A1963">
            <v>220667</v>
          </cell>
          <cell r="B1963" t="str">
            <v>PI</v>
          </cell>
          <cell r="C1963" t="str">
            <v>MORRO DO CHAPÉU DO PIAUÍ</v>
          </cell>
          <cell r="D1963" t="str">
            <v>220667</v>
          </cell>
          <cell r="F1963">
            <v>3985921</v>
          </cell>
          <cell r="H1963">
            <v>371121</v>
          </cell>
        </row>
        <row r="1964">
          <cell r="A1964">
            <v>220669</v>
          </cell>
          <cell r="B1964" t="str">
            <v>PI</v>
          </cell>
          <cell r="C1964" t="str">
            <v>MURICI DOS PORTELAS</v>
          </cell>
          <cell r="D1964" t="str">
            <v>220669</v>
          </cell>
          <cell r="E1964">
            <v>2843</v>
          </cell>
          <cell r="F1964">
            <v>2221008</v>
          </cell>
          <cell r="H1964">
            <v>218778</v>
          </cell>
        </row>
        <row r="1965">
          <cell r="A1965">
            <v>220670</v>
          </cell>
          <cell r="B1965" t="str">
            <v>PI</v>
          </cell>
          <cell r="C1965" t="str">
            <v>NAZARÉ DO PIAUÍ</v>
          </cell>
          <cell r="D1965" t="str">
            <v>220670</v>
          </cell>
          <cell r="E1965">
            <v>3339</v>
          </cell>
          <cell r="F1965">
            <v>47135799</v>
          </cell>
          <cell r="H1965">
            <v>4706559</v>
          </cell>
        </row>
        <row r="1966">
          <cell r="A1966">
            <v>220675</v>
          </cell>
          <cell r="B1966" t="str">
            <v>PI</v>
          </cell>
          <cell r="C1966" t="str">
            <v>NOSSA SENHORA DE NAZARÉ</v>
          </cell>
          <cell r="D1966" t="str">
            <v>220675</v>
          </cell>
          <cell r="F1966">
            <v>1317900</v>
          </cell>
          <cell r="H1966">
            <v>131790</v>
          </cell>
        </row>
        <row r="1967">
          <cell r="A1967">
            <v>220795</v>
          </cell>
          <cell r="B1967" t="str">
            <v>PI</v>
          </cell>
          <cell r="C1967" t="str">
            <v>NOVA SANTA RITA</v>
          </cell>
          <cell r="D1967" t="str">
            <v>220795</v>
          </cell>
          <cell r="E1967">
            <v>24151</v>
          </cell>
          <cell r="F1967">
            <v>15204285</v>
          </cell>
          <cell r="G1967">
            <v>1032</v>
          </cell>
          <cell r="H1967">
            <v>1666290</v>
          </cell>
        </row>
        <row r="1968">
          <cell r="A1968">
            <v>220690</v>
          </cell>
          <cell r="B1968" t="str">
            <v>PI</v>
          </cell>
          <cell r="C1968" t="str">
            <v>NOVO ORIENTE DO PIAUÍ</v>
          </cell>
          <cell r="D1968" t="str">
            <v>220690</v>
          </cell>
          <cell r="F1968">
            <v>1286550</v>
          </cell>
          <cell r="H1968">
            <v>128655</v>
          </cell>
        </row>
        <row r="1969">
          <cell r="A1969">
            <v>220695</v>
          </cell>
          <cell r="B1969" t="str">
            <v>PI</v>
          </cell>
          <cell r="C1969" t="str">
            <v>NOVO SANTO ANTÔNIO</v>
          </cell>
          <cell r="D1969" t="str">
            <v>220695</v>
          </cell>
          <cell r="E1969">
            <v>60</v>
          </cell>
          <cell r="F1969">
            <v>5705160</v>
          </cell>
          <cell r="H1969">
            <v>570348</v>
          </cell>
        </row>
        <row r="1970">
          <cell r="A1970">
            <v>220720</v>
          </cell>
          <cell r="B1970" t="str">
            <v>PI</v>
          </cell>
          <cell r="C1970" t="str">
            <v>PADRE MARCOS</v>
          </cell>
          <cell r="D1970" t="str">
            <v>220720</v>
          </cell>
          <cell r="E1970">
            <v>10508</v>
          </cell>
          <cell r="F1970">
            <v>75330324</v>
          </cell>
          <cell r="G1970">
            <v>717</v>
          </cell>
          <cell r="H1970">
            <v>7626186</v>
          </cell>
        </row>
        <row r="1971">
          <cell r="A1971">
            <v>220730</v>
          </cell>
          <cell r="B1971" t="str">
            <v>PI</v>
          </cell>
          <cell r="C1971" t="str">
            <v>PAES LANDIM</v>
          </cell>
          <cell r="D1971" t="str">
            <v>220730</v>
          </cell>
          <cell r="E1971">
            <v>3570</v>
          </cell>
          <cell r="F1971">
            <v>963090</v>
          </cell>
          <cell r="H1971">
            <v>108282</v>
          </cell>
        </row>
        <row r="1972">
          <cell r="A1972">
            <v>220735</v>
          </cell>
          <cell r="B1972" t="str">
            <v>PI</v>
          </cell>
          <cell r="C1972" t="str">
            <v>PAJEÚ DO PIAUÍ</v>
          </cell>
          <cell r="D1972" t="str">
            <v>220735</v>
          </cell>
          <cell r="F1972">
            <v>13040186</v>
          </cell>
          <cell r="H1972">
            <v>1447974</v>
          </cell>
        </row>
        <row r="1973">
          <cell r="A1973">
            <v>220740</v>
          </cell>
          <cell r="B1973" t="str">
            <v>PI</v>
          </cell>
          <cell r="C1973" t="str">
            <v>PALMEIRA DO PIAUÍ</v>
          </cell>
          <cell r="D1973" t="str">
            <v>220740</v>
          </cell>
          <cell r="E1973">
            <v>10947</v>
          </cell>
          <cell r="F1973">
            <v>3069855</v>
          </cell>
          <cell r="G1973">
            <v>420</v>
          </cell>
          <cell r="H1973">
            <v>289380</v>
          </cell>
        </row>
        <row r="1974">
          <cell r="A1974">
            <v>220750</v>
          </cell>
          <cell r="B1974" t="str">
            <v>PI</v>
          </cell>
          <cell r="C1974" t="str">
            <v>PALMEIRAIS</v>
          </cell>
          <cell r="D1974" t="str">
            <v>220750</v>
          </cell>
          <cell r="E1974">
            <v>11824</v>
          </cell>
          <cell r="F1974">
            <v>12962511</v>
          </cell>
          <cell r="G1974">
            <v>554</v>
          </cell>
          <cell r="H1974">
            <v>1378077</v>
          </cell>
        </row>
        <row r="1975">
          <cell r="A1975">
            <v>220755</v>
          </cell>
          <cell r="B1975" t="str">
            <v>PI</v>
          </cell>
          <cell r="C1975" t="str">
            <v>PAQUETÁ</v>
          </cell>
          <cell r="D1975" t="str">
            <v>220755</v>
          </cell>
          <cell r="F1975">
            <v>3153034</v>
          </cell>
          <cell r="H1975">
            <v>242583</v>
          </cell>
        </row>
        <row r="1976">
          <cell r="A1976">
            <v>220760</v>
          </cell>
          <cell r="B1976" t="str">
            <v>PI</v>
          </cell>
          <cell r="C1976" t="str">
            <v>PARNAGUÁ</v>
          </cell>
          <cell r="D1976" t="str">
            <v>220760</v>
          </cell>
          <cell r="E1976">
            <v>104</v>
          </cell>
          <cell r="F1976">
            <v>385186</v>
          </cell>
          <cell r="H1976">
            <v>38217</v>
          </cell>
        </row>
        <row r="1977">
          <cell r="A1977">
            <v>220770</v>
          </cell>
          <cell r="B1977" t="str">
            <v>PI</v>
          </cell>
          <cell r="C1977" t="str">
            <v>PARNAÍBA</v>
          </cell>
          <cell r="D1977" t="str">
            <v>220770</v>
          </cell>
          <cell r="F1977">
            <v>603000</v>
          </cell>
          <cell r="H1977">
            <v>60300</v>
          </cell>
        </row>
        <row r="1978">
          <cell r="A1978">
            <v>220777</v>
          </cell>
          <cell r="B1978" t="str">
            <v>PI</v>
          </cell>
          <cell r="C1978" t="str">
            <v>PATOS DO PIAUÍ</v>
          </cell>
          <cell r="D1978" t="str">
            <v>220777</v>
          </cell>
          <cell r="E1978">
            <v>6392</v>
          </cell>
          <cell r="F1978">
            <v>24681430</v>
          </cell>
          <cell r="H1978">
            <v>2469123</v>
          </cell>
        </row>
        <row r="1979">
          <cell r="A1979">
            <v>220779</v>
          </cell>
          <cell r="B1979" t="str">
            <v>PI</v>
          </cell>
          <cell r="C1979" t="str">
            <v>PAU D'ARCO DO PIAUÍ</v>
          </cell>
          <cell r="D1979" t="str">
            <v>220779</v>
          </cell>
          <cell r="E1979">
            <v>1035</v>
          </cell>
          <cell r="F1979">
            <v>8552648</v>
          </cell>
          <cell r="H1979">
            <v>773571</v>
          </cell>
        </row>
        <row r="1980">
          <cell r="A1980">
            <v>220780</v>
          </cell>
          <cell r="B1980" t="str">
            <v>PI</v>
          </cell>
          <cell r="C1980" t="str">
            <v>PAULISTANA</v>
          </cell>
          <cell r="D1980" t="str">
            <v>220780</v>
          </cell>
          <cell r="E1980">
            <v>23645</v>
          </cell>
          <cell r="F1980">
            <v>3118505</v>
          </cell>
          <cell r="G1980">
            <v>921</v>
          </cell>
          <cell r="H1980">
            <v>298524</v>
          </cell>
        </row>
        <row r="1981">
          <cell r="A1981">
            <v>220785</v>
          </cell>
          <cell r="B1981" t="str">
            <v>PI</v>
          </cell>
          <cell r="C1981" t="str">
            <v>PAVUSSU</v>
          </cell>
          <cell r="D1981" t="str">
            <v>220785</v>
          </cell>
          <cell r="E1981">
            <v>12409</v>
          </cell>
          <cell r="F1981">
            <v>3179196</v>
          </cell>
          <cell r="G1981">
            <v>690</v>
          </cell>
          <cell r="H1981">
            <v>292746</v>
          </cell>
        </row>
        <row r="1982">
          <cell r="A1982">
            <v>220800</v>
          </cell>
          <cell r="B1982" t="str">
            <v>PI</v>
          </cell>
          <cell r="C1982" t="str">
            <v>PICOS</v>
          </cell>
          <cell r="D1982" t="str">
            <v>220800</v>
          </cell>
          <cell r="E1982">
            <v>810</v>
          </cell>
          <cell r="F1982">
            <v>810710</v>
          </cell>
          <cell r="H1982">
            <v>166287</v>
          </cell>
        </row>
        <row r="1983">
          <cell r="A1983">
            <v>220810</v>
          </cell>
          <cell r="B1983" t="str">
            <v>PI</v>
          </cell>
          <cell r="C1983" t="str">
            <v>PIMENTEIRAS</v>
          </cell>
          <cell r="D1983" t="str">
            <v>220810</v>
          </cell>
          <cell r="F1983">
            <v>488220</v>
          </cell>
          <cell r="H1983">
            <v>48822</v>
          </cell>
        </row>
        <row r="1984">
          <cell r="A1984">
            <v>220820</v>
          </cell>
          <cell r="B1984" t="str">
            <v>PI</v>
          </cell>
          <cell r="C1984" t="str">
            <v>PIO IX</v>
          </cell>
          <cell r="D1984" t="str">
            <v>220820</v>
          </cell>
          <cell r="E1984">
            <v>5980</v>
          </cell>
          <cell r="F1984">
            <v>5175587</v>
          </cell>
          <cell r="H1984">
            <v>621270</v>
          </cell>
        </row>
        <row r="1985">
          <cell r="A1985">
            <v>220830</v>
          </cell>
          <cell r="B1985" t="str">
            <v>PI</v>
          </cell>
          <cell r="C1985" t="str">
            <v>PIRACURUCA</v>
          </cell>
          <cell r="D1985" t="str">
            <v>220830</v>
          </cell>
          <cell r="E1985">
            <v>38532</v>
          </cell>
          <cell r="F1985">
            <v>14049510</v>
          </cell>
          <cell r="G1985">
            <v>3663</v>
          </cell>
          <cell r="H1985">
            <v>1490505</v>
          </cell>
        </row>
        <row r="1986">
          <cell r="A1986">
            <v>220840</v>
          </cell>
          <cell r="B1986" t="str">
            <v>PI</v>
          </cell>
          <cell r="C1986" t="str">
            <v>PIRIPIRI</v>
          </cell>
          <cell r="D1986" t="str">
            <v>220840</v>
          </cell>
          <cell r="F1986">
            <v>28815750</v>
          </cell>
          <cell r="H1986">
            <v>2881575</v>
          </cell>
        </row>
        <row r="1987">
          <cell r="A1987">
            <v>220850</v>
          </cell>
          <cell r="B1987" t="str">
            <v>PI</v>
          </cell>
          <cell r="C1987" t="str">
            <v>PORTO</v>
          </cell>
          <cell r="D1987" t="str">
            <v>220850</v>
          </cell>
          <cell r="F1987">
            <v>867930</v>
          </cell>
          <cell r="H1987">
            <v>86793</v>
          </cell>
        </row>
        <row r="1988">
          <cell r="A1988">
            <v>220860</v>
          </cell>
          <cell r="B1988" t="str">
            <v>PI</v>
          </cell>
          <cell r="C1988" t="str">
            <v>PRATA DO PIAUÍ</v>
          </cell>
          <cell r="D1988" t="str">
            <v>220860</v>
          </cell>
          <cell r="F1988">
            <v>619950</v>
          </cell>
          <cell r="H1988">
            <v>61995</v>
          </cell>
        </row>
        <row r="1989">
          <cell r="A1989">
            <v>220865</v>
          </cell>
          <cell r="B1989" t="str">
            <v>PI</v>
          </cell>
          <cell r="C1989" t="str">
            <v>QUEIMADA NOVA</v>
          </cell>
          <cell r="D1989" t="str">
            <v>220865</v>
          </cell>
          <cell r="F1989">
            <v>7132470</v>
          </cell>
          <cell r="H1989">
            <v>713247</v>
          </cell>
        </row>
        <row r="1990">
          <cell r="A1990">
            <v>220870</v>
          </cell>
          <cell r="B1990" t="str">
            <v>PI</v>
          </cell>
          <cell r="C1990" t="str">
            <v>REDENÇÃO DO GURGUÉIA</v>
          </cell>
          <cell r="D1990" t="str">
            <v>220870</v>
          </cell>
          <cell r="E1990">
            <v>63276</v>
          </cell>
          <cell r="F1990">
            <v>7263610</v>
          </cell>
          <cell r="G1990">
            <v>3571</v>
          </cell>
          <cell r="H1990">
            <v>646401</v>
          </cell>
        </row>
        <row r="1991">
          <cell r="A1991">
            <v>220880</v>
          </cell>
          <cell r="B1991" t="str">
            <v>PI</v>
          </cell>
          <cell r="C1991" t="str">
            <v>REGENERAÇÃO</v>
          </cell>
          <cell r="D1991" t="str">
            <v>220880</v>
          </cell>
          <cell r="E1991">
            <v>3490</v>
          </cell>
          <cell r="F1991">
            <v>300038</v>
          </cell>
          <cell r="G1991">
            <v>41</v>
          </cell>
          <cell r="H1991">
            <v>29433</v>
          </cell>
        </row>
        <row r="1992">
          <cell r="A1992">
            <v>220887</v>
          </cell>
          <cell r="B1992" t="str">
            <v>PI</v>
          </cell>
          <cell r="C1992" t="str">
            <v>RIBEIRA DO PIAUÍ</v>
          </cell>
          <cell r="D1992" t="str">
            <v>220887</v>
          </cell>
          <cell r="E1992">
            <v>15383</v>
          </cell>
          <cell r="F1992">
            <v>18449697</v>
          </cell>
          <cell r="G1992">
            <v>883</v>
          </cell>
          <cell r="H1992">
            <v>1926660</v>
          </cell>
        </row>
        <row r="1993">
          <cell r="A1993">
            <v>220890</v>
          </cell>
          <cell r="B1993" t="str">
            <v>PI</v>
          </cell>
          <cell r="C1993" t="str">
            <v>RIBEIRO GONÇALVES</v>
          </cell>
          <cell r="D1993" t="str">
            <v>220890</v>
          </cell>
          <cell r="E1993">
            <v>4678</v>
          </cell>
          <cell r="F1993">
            <v>3052703</v>
          </cell>
          <cell r="G1993">
            <v>3661</v>
          </cell>
          <cell r="H1993">
            <v>444124</v>
          </cell>
        </row>
        <row r="1994">
          <cell r="A1994">
            <v>220900</v>
          </cell>
          <cell r="B1994" t="str">
            <v>PI</v>
          </cell>
          <cell r="C1994" t="str">
            <v>RIO GRANDE DO PIAUÍ</v>
          </cell>
          <cell r="D1994" t="str">
            <v>220900</v>
          </cell>
          <cell r="E1994">
            <v>3145</v>
          </cell>
          <cell r="F1994">
            <v>1440307</v>
          </cell>
          <cell r="H1994">
            <v>140556</v>
          </cell>
        </row>
        <row r="1995">
          <cell r="A1995">
            <v>220920</v>
          </cell>
          <cell r="B1995" t="str">
            <v>PI</v>
          </cell>
          <cell r="C1995" t="str">
            <v>SANTA FILOMENA</v>
          </cell>
          <cell r="D1995" t="str">
            <v>220920</v>
          </cell>
          <cell r="E1995">
            <v>35397</v>
          </cell>
          <cell r="F1995">
            <v>528864</v>
          </cell>
          <cell r="H1995">
            <v>36426</v>
          </cell>
        </row>
        <row r="1996">
          <cell r="A1996">
            <v>220930</v>
          </cell>
          <cell r="B1996" t="str">
            <v>PI</v>
          </cell>
          <cell r="C1996" t="str">
            <v>SANTA LUZ</v>
          </cell>
          <cell r="D1996" t="str">
            <v>220930</v>
          </cell>
          <cell r="E1996">
            <v>120</v>
          </cell>
          <cell r="F1996">
            <v>533835</v>
          </cell>
          <cell r="H1996">
            <v>40194</v>
          </cell>
        </row>
        <row r="1997">
          <cell r="A1997">
            <v>220935</v>
          </cell>
          <cell r="B1997" t="str">
            <v>PI</v>
          </cell>
          <cell r="C1997" t="str">
            <v>SANTANA DO PIAUÍ</v>
          </cell>
          <cell r="D1997" t="str">
            <v>220935</v>
          </cell>
          <cell r="E1997">
            <v>1200</v>
          </cell>
          <cell r="F1997">
            <v>2793321</v>
          </cell>
          <cell r="H1997">
            <v>283560</v>
          </cell>
        </row>
        <row r="1998">
          <cell r="A1998">
            <v>220945</v>
          </cell>
          <cell r="B1998" t="str">
            <v>PI</v>
          </cell>
          <cell r="C1998" t="str">
            <v>SANTO ANTÔNIO DOS MILAGRES</v>
          </cell>
          <cell r="D1998" t="str">
            <v>220945</v>
          </cell>
          <cell r="F1998">
            <v>778530</v>
          </cell>
          <cell r="H1998">
            <v>77853</v>
          </cell>
        </row>
        <row r="1999">
          <cell r="A1999">
            <v>220955</v>
          </cell>
          <cell r="B1999" t="str">
            <v>PI</v>
          </cell>
          <cell r="C1999" t="str">
            <v>SÃO BRAZ DO PIAUÍ</v>
          </cell>
          <cell r="D1999" t="str">
            <v>220955</v>
          </cell>
          <cell r="F1999">
            <v>628935</v>
          </cell>
          <cell r="H1999">
            <v>65886</v>
          </cell>
        </row>
        <row r="2000">
          <cell r="A2000">
            <v>220965</v>
          </cell>
          <cell r="B2000" t="str">
            <v>PI</v>
          </cell>
          <cell r="C2000" t="str">
            <v>SÃO FRANCISCO DE ASSIS DO PIAUÍ</v>
          </cell>
          <cell r="D2000" t="str">
            <v>220965</v>
          </cell>
          <cell r="E2000">
            <v>10083</v>
          </cell>
          <cell r="F2000">
            <v>2957150</v>
          </cell>
          <cell r="G2000">
            <v>1600</v>
          </cell>
          <cell r="H2000">
            <v>288663</v>
          </cell>
        </row>
        <row r="2001">
          <cell r="A2001">
            <v>220975</v>
          </cell>
          <cell r="B2001" t="str">
            <v>PI</v>
          </cell>
          <cell r="C2001" t="str">
            <v>SÃO GONÇALO DO GURGUÉIA</v>
          </cell>
          <cell r="D2001" t="str">
            <v>220975</v>
          </cell>
          <cell r="E2001">
            <v>2</v>
          </cell>
          <cell r="F2001">
            <v>1135332</v>
          </cell>
          <cell r="H2001">
            <v>113532</v>
          </cell>
        </row>
        <row r="2002">
          <cell r="A2002">
            <v>220980</v>
          </cell>
          <cell r="B2002" t="str">
            <v>PI</v>
          </cell>
          <cell r="C2002" t="str">
            <v>SÃO GONÇALO DO PIAUÍ</v>
          </cell>
          <cell r="D2002" t="str">
            <v>220980</v>
          </cell>
          <cell r="F2002">
            <v>353700</v>
          </cell>
          <cell r="H2002">
            <v>35370</v>
          </cell>
        </row>
        <row r="2003">
          <cell r="A2003">
            <v>220985</v>
          </cell>
          <cell r="B2003" t="str">
            <v>PI</v>
          </cell>
          <cell r="C2003" t="str">
            <v>SÃO JOÃO DA CANABRAVA</v>
          </cell>
          <cell r="D2003" t="str">
            <v>220985</v>
          </cell>
          <cell r="E2003">
            <v>3900</v>
          </cell>
          <cell r="F2003">
            <v>2566866</v>
          </cell>
          <cell r="H2003">
            <v>239580</v>
          </cell>
        </row>
        <row r="2004">
          <cell r="A2004">
            <v>220987</v>
          </cell>
          <cell r="B2004" t="str">
            <v>PI</v>
          </cell>
          <cell r="C2004" t="str">
            <v>SÃO JOÃO DA FRONTEIRA</v>
          </cell>
          <cell r="D2004" t="str">
            <v>220987</v>
          </cell>
          <cell r="F2004">
            <v>2537070</v>
          </cell>
          <cell r="H2004">
            <v>253707</v>
          </cell>
        </row>
        <row r="2005">
          <cell r="A2005">
            <v>220997</v>
          </cell>
          <cell r="B2005" t="str">
            <v>PI</v>
          </cell>
          <cell r="C2005" t="str">
            <v>SÃO JOÃO DO ARRAIAL</v>
          </cell>
          <cell r="D2005" t="str">
            <v>220997</v>
          </cell>
          <cell r="E2005">
            <v>427</v>
          </cell>
          <cell r="F2005">
            <v>3348111</v>
          </cell>
          <cell r="H2005">
            <v>343191</v>
          </cell>
        </row>
        <row r="2006">
          <cell r="A2006">
            <v>221000</v>
          </cell>
          <cell r="B2006" t="str">
            <v>PI</v>
          </cell>
          <cell r="C2006" t="str">
            <v>SÃO JOÃO DO PIAUÍ</v>
          </cell>
          <cell r="D2006" t="str">
            <v>221000</v>
          </cell>
          <cell r="F2006">
            <v>2718720</v>
          </cell>
          <cell r="H2006">
            <v>271872</v>
          </cell>
        </row>
        <row r="2007">
          <cell r="A2007">
            <v>221005</v>
          </cell>
          <cell r="B2007" t="str">
            <v>PI</v>
          </cell>
          <cell r="C2007" t="str">
            <v>SÃO JOSÉ DO DIVINO</v>
          </cell>
          <cell r="D2007" t="str">
            <v>221005</v>
          </cell>
          <cell r="E2007">
            <v>37599</v>
          </cell>
          <cell r="F2007">
            <v>2794106</v>
          </cell>
          <cell r="G2007">
            <v>587</v>
          </cell>
          <cell r="H2007">
            <v>326264</v>
          </cell>
        </row>
        <row r="2008">
          <cell r="A2008">
            <v>221010</v>
          </cell>
          <cell r="B2008" t="str">
            <v>PI</v>
          </cell>
          <cell r="C2008" t="str">
            <v>SÃO JOSÉ DO PEIXE</v>
          </cell>
          <cell r="D2008" t="str">
            <v>221010</v>
          </cell>
          <cell r="E2008">
            <v>21147</v>
          </cell>
          <cell r="F2008">
            <v>12039393</v>
          </cell>
          <cell r="G2008">
            <v>610</v>
          </cell>
          <cell r="H2008">
            <v>1236894</v>
          </cell>
        </row>
        <row r="2009">
          <cell r="A2009">
            <v>221030</v>
          </cell>
          <cell r="B2009" t="str">
            <v>PI</v>
          </cell>
          <cell r="C2009" t="str">
            <v>SÃO JULIÃO</v>
          </cell>
          <cell r="D2009" t="str">
            <v>221030</v>
          </cell>
          <cell r="E2009">
            <v>2810</v>
          </cell>
          <cell r="F2009">
            <v>1763498</v>
          </cell>
          <cell r="H2009">
            <v>164211</v>
          </cell>
        </row>
        <row r="2010">
          <cell r="A2010">
            <v>221037</v>
          </cell>
          <cell r="B2010" t="str">
            <v>PI</v>
          </cell>
          <cell r="C2010" t="str">
            <v>SÃO LUIS DO PIAUÍ</v>
          </cell>
          <cell r="D2010" t="str">
            <v>221037</v>
          </cell>
          <cell r="E2010">
            <v>7560</v>
          </cell>
          <cell r="F2010">
            <v>2645130</v>
          </cell>
          <cell r="H2010">
            <v>252108</v>
          </cell>
        </row>
        <row r="2011">
          <cell r="A2011">
            <v>221038</v>
          </cell>
          <cell r="B2011" t="str">
            <v>PI</v>
          </cell>
          <cell r="C2011" t="str">
            <v>SÃO MIGUEL DA BAIXA GRANDE</v>
          </cell>
          <cell r="D2011" t="str">
            <v>221038</v>
          </cell>
          <cell r="F2011">
            <v>16607760</v>
          </cell>
          <cell r="H2011">
            <v>1660776</v>
          </cell>
        </row>
        <row r="2012">
          <cell r="A2012">
            <v>221039</v>
          </cell>
          <cell r="B2012" t="str">
            <v>PI</v>
          </cell>
          <cell r="C2012" t="str">
            <v>SÃO MIGUEL DO FIDALGO</v>
          </cell>
          <cell r="D2012" t="str">
            <v>221039</v>
          </cell>
          <cell r="E2012">
            <v>10895</v>
          </cell>
          <cell r="F2012">
            <v>1928624</v>
          </cell>
          <cell r="G2012">
            <v>334</v>
          </cell>
          <cell r="H2012">
            <v>175533</v>
          </cell>
        </row>
        <row r="2013">
          <cell r="A2013">
            <v>221040</v>
          </cell>
          <cell r="B2013" t="str">
            <v>PI</v>
          </cell>
          <cell r="C2013" t="str">
            <v>SÃO MIGUEL DO TAPUIO</v>
          </cell>
          <cell r="D2013" t="str">
            <v>221040</v>
          </cell>
          <cell r="F2013">
            <v>5163060</v>
          </cell>
          <cell r="H2013">
            <v>516306</v>
          </cell>
        </row>
        <row r="2014">
          <cell r="A2014">
            <v>221062</v>
          </cell>
          <cell r="B2014" t="str">
            <v>PI</v>
          </cell>
          <cell r="C2014" t="str">
            <v>SEBASTIÃO BARROS</v>
          </cell>
          <cell r="D2014" t="str">
            <v>221062</v>
          </cell>
          <cell r="F2014">
            <v>3803340</v>
          </cell>
          <cell r="H2014">
            <v>380334</v>
          </cell>
        </row>
        <row r="2015">
          <cell r="A2015">
            <v>221063</v>
          </cell>
          <cell r="B2015" t="str">
            <v>PI</v>
          </cell>
          <cell r="C2015" t="str">
            <v>SEBASTIÃO LEAL</v>
          </cell>
          <cell r="D2015" t="str">
            <v>221063</v>
          </cell>
          <cell r="E2015">
            <v>4064</v>
          </cell>
          <cell r="F2015">
            <v>1039467</v>
          </cell>
          <cell r="H2015">
            <v>97035</v>
          </cell>
        </row>
        <row r="2016">
          <cell r="A2016">
            <v>221070</v>
          </cell>
          <cell r="B2016" t="str">
            <v>PI</v>
          </cell>
          <cell r="C2016" t="str">
            <v>SIMÕES</v>
          </cell>
          <cell r="D2016" t="str">
            <v>221070</v>
          </cell>
          <cell r="E2016">
            <v>5019</v>
          </cell>
          <cell r="F2016">
            <v>3294563</v>
          </cell>
          <cell r="H2016">
            <v>327150</v>
          </cell>
        </row>
        <row r="2017">
          <cell r="A2017">
            <v>221090</v>
          </cell>
          <cell r="B2017" t="str">
            <v>PI</v>
          </cell>
          <cell r="C2017" t="str">
            <v>SOCORRO DO PIAUÍ</v>
          </cell>
          <cell r="D2017" t="str">
            <v>221090</v>
          </cell>
          <cell r="E2017">
            <v>6331</v>
          </cell>
          <cell r="F2017">
            <v>1278377</v>
          </cell>
          <cell r="H2017">
            <v>110412</v>
          </cell>
        </row>
        <row r="2018">
          <cell r="A2018">
            <v>221093</v>
          </cell>
          <cell r="B2018" t="str">
            <v>PI</v>
          </cell>
          <cell r="C2018" t="str">
            <v>SUSSUAPARA</v>
          </cell>
          <cell r="D2018" t="str">
            <v>221093</v>
          </cell>
          <cell r="F2018">
            <v>10261890</v>
          </cell>
          <cell r="H2018">
            <v>1026189</v>
          </cell>
        </row>
        <row r="2019">
          <cell r="A2019">
            <v>221095</v>
          </cell>
          <cell r="B2019" t="str">
            <v>PI</v>
          </cell>
          <cell r="C2019" t="str">
            <v>TAMBORIL DO PIAUÍ</v>
          </cell>
          <cell r="D2019" t="str">
            <v>221095</v>
          </cell>
          <cell r="E2019">
            <v>70</v>
          </cell>
          <cell r="F2019">
            <v>18109008</v>
          </cell>
          <cell r="H2019">
            <v>1830873</v>
          </cell>
        </row>
        <row r="2020">
          <cell r="A2020">
            <v>221100</v>
          </cell>
          <cell r="B2020" t="str">
            <v>PI</v>
          </cell>
          <cell r="C2020" t="str">
            <v>TERESINA</v>
          </cell>
          <cell r="D2020" t="str">
            <v>221100</v>
          </cell>
          <cell r="E2020">
            <v>299047</v>
          </cell>
          <cell r="F2020">
            <v>557513724</v>
          </cell>
          <cell r="G2020">
            <v>10411</v>
          </cell>
          <cell r="H2020">
            <v>53030442</v>
          </cell>
        </row>
        <row r="2021">
          <cell r="A2021">
            <v>221110</v>
          </cell>
          <cell r="B2021" t="str">
            <v>PI</v>
          </cell>
          <cell r="C2021" t="str">
            <v>UNIÃO</v>
          </cell>
          <cell r="D2021" t="str">
            <v>221110</v>
          </cell>
          <cell r="E2021">
            <v>129</v>
          </cell>
          <cell r="F2021">
            <v>52634747</v>
          </cell>
          <cell r="H2021">
            <v>5767761</v>
          </cell>
        </row>
        <row r="2022">
          <cell r="A2022">
            <v>221120</v>
          </cell>
          <cell r="B2022" t="str">
            <v>PI</v>
          </cell>
          <cell r="C2022" t="str">
            <v>URUÇUÍ</v>
          </cell>
          <cell r="D2022" t="str">
            <v>221120</v>
          </cell>
          <cell r="E2022">
            <v>172806</v>
          </cell>
          <cell r="F2022">
            <v>32763976</v>
          </cell>
          <cell r="G2022">
            <v>6042</v>
          </cell>
          <cell r="H2022">
            <v>3009954</v>
          </cell>
        </row>
        <row r="2023">
          <cell r="A2023">
            <v>221130</v>
          </cell>
          <cell r="B2023" t="str">
            <v>PI</v>
          </cell>
          <cell r="C2023" t="str">
            <v>VALENÇA DO PIAUÍ</v>
          </cell>
          <cell r="D2023" t="str">
            <v>221130</v>
          </cell>
          <cell r="F2023">
            <v>1287840</v>
          </cell>
          <cell r="H2023">
            <v>128784</v>
          </cell>
        </row>
        <row r="2024">
          <cell r="A2024">
            <v>221135</v>
          </cell>
          <cell r="B2024" t="str">
            <v>PI</v>
          </cell>
          <cell r="C2024" t="str">
            <v>VÁRZEA BRANCA</v>
          </cell>
          <cell r="D2024" t="str">
            <v>221135</v>
          </cell>
          <cell r="E2024">
            <v>48938</v>
          </cell>
          <cell r="F2024">
            <v>4768171</v>
          </cell>
          <cell r="G2024">
            <v>5372</v>
          </cell>
          <cell r="H2024">
            <v>495912</v>
          </cell>
        </row>
        <row r="2025">
          <cell r="A2025">
            <v>221140</v>
          </cell>
          <cell r="B2025" t="str">
            <v>PI</v>
          </cell>
          <cell r="C2025" t="str">
            <v>VÁRZEA GRANDE</v>
          </cell>
          <cell r="D2025" t="str">
            <v>221140</v>
          </cell>
          <cell r="F2025">
            <v>3840330</v>
          </cell>
          <cell r="H2025">
            <v>384033</v>
          </cell>
        </row>
        <row r="2026">
          <cell r="A2026">
            <v>221150</v>
          </cell>
          <cell r="B2026" t="str">
            <v>PI</v>
          </cell>
          <cell r="C2026" t="str">
            <v>VERA MENDES</v>
          </cell>
          <cell r="D2026" t="str">
            <v>221150</v>
          </cell>
          <cell r="E2026">
            <v>3507</v>
          </cell>
          <cell r="F2026">
            <v>11687301</v>
          </cell>
          <cell r="H2026">
            <v>1159362</v>
          </cell>
        </row>
        <row r="2027">
          <cell r="A2027">
            <v>221160</v>
          </cell>
          <cell r="B2027" t="str">
            <v>PI</v>
          </cell>
          <cell r="C2027" t="str">
            <v>VILA NOVA DO PIAUÍ</v>
          </cell>
          <cell r="D2027" t="str">
            <v>221160</v>
          </cell>
          <cell r="E2027">
            <v>6350</v>
          </cell>
          <cell r="F2027">
            <v>1671675</v>
          </cell>
          <cell r="G2027">
            <v>210</v>
          </cell>
          <cell r="H2027">
            <v>121182</v>
          </cell>
        </row>
        <row r="2028">
          <cell r="A2028">
            <v>221170</v>
          </cell>
          <cell r="B2028" t="str">
            <v>PI</v>
          </cell>
          <cell r="C2028" t="str">
            <v>WALL FERRAZ</v>
          </cell>
          <cell r="D2028" t="str">
            <v>221170</v>
          </cell>
          <cell r="E2028">
            <v>15364</v>
          </cell>
          <cell r="F2028">
            <v>2507772</v>
          </cell>
          <cell r="H2028">
            <v>265581</v>
          </cell>
        </row>
        <row r="2029">
          <cell r="A2029">
            <v>330015</v>
          </cell>
          <cell r="B2029" t="str">
            <v>RJ</v>
          </cell>
          <cell r="C2029" t="str">
            <v>APERIBÉ</v>
          </cell>
          <cell r="D2029" t="str">
            <v>330015</v>
          </cell>
          <cell r="F2029">
            <v>0</v>
          </cell>
          <cell r="H2029">
            <v>0</v>
          </cell>
        </row>
        <row r="2030">
          <cell r="A2030">
            <v>330022</v>
          </cell>
          <cell r="B2030" t="str">
            <v>RJ</v>
          </cell>
          <cell r="C2030" t="str">
            <v>AREAL</v>
          </cell>
          <cell r="D2030" t="str">
            <v>330022</v>
          </cell>
          <cell r="E2030">
            <v>129251</v>
          </cell>
          <cell r="F2030">
            <v>19834602</v>
          </cell>
          <cell r="G2030">
            <v>10960</v>
          </cell>
          <cell r="H2030">
            <v>1791840</v>
          </cell>
        </row>
        <row r="2031">
          <cell r="A2031">
            <v>330030</v>
          </cell>
          <cell r="B2031" t="str">
            <v>RJ</v>
          </cell>
          <cell r="C2031" t="str">
            <v>BARRA DO PIRAÍ</v>
          </cell>
          <cell r="D2031" t="str">
            <v>330030</v>
          </cell>
          <cell r="F2031">
            <v>5828220</v>
          </cell>
          <cell r="H2031">
            <v>582822</v>
          </cell>
        </row>
        <row r="2032">
          <cell r="A2032">
            <v>330040</v>
          </cell>
          <cell r="B2032" t="str">
            <v>RJ</v>
          </cell>
          <cell r="C2032" t="str">
            <v>BARRA MANSA</v>
          </cell>
          <cell r="D2032" t="str">
            <v>330040</v>
          </cell>
          <cell r="E2032">
            <v>653386</v>
          </cell>
          <cell r="F2032">
            <v>2437320727</v>
          </cell>
          <cell r="G2032">
            <v>26302</v>
          </cell>
          <cell r="H2032">
            <v>242646936</v>
          </cell>
        </row>
        <row r="2033">
          <cell r="A2033">
            <v>330050</v>
          </cell>
          <cell r="B2033" t="str">
            <v>RJ</v>
          </cell>
          <cell r="C2033" t="str">
            <v>BOM JARDIM</v>
          </cell>
          <cell r="D2033" t="str">
            <v>330050</v>
          </cell>
          <cell r="F2033">
            <v>342870</v>
          </cell>
          <cell r="H2033">
            <v>34287</v>
          </cell>
        </row>
        <row r="2034">
          <cell r="A2034">
            <v>330090</v>
          </cell>
          <cell r="B2034" t="str">
            <v>RJ</v>
          </cell>
          <cell r="C2034" t="str">
            <v>CAMBUCI</v>
          </cell>
          <cell r="D2034" t="str">
            <v>330090</v>
          </cell>
          <cell r="E2034">
            <v>53415</v>
          </cell>
          <cell r="F2034">
            <v>21888778</v>
          </cell>
          <cell r="G2034">
            <v>2450</v>
          </cell>
          <cell r="H2034">
            <v>2101695</v>
          </cell>
        </row>
        <row r="2035">
          <cell r="A2035">
            <v>330110</v>
          </cell>
          <cell r="B2035" t="str">
            <v>RJ</v>
          </cell>
          <cell r="C2035" t="str">
            <v>CANTAGALO</v>
          </cell>
          <cell r="D2035" t="str">
            <v>330110</v>
          </cell>
          <cell r="E2035">
            <v>531739</v>
          </cell>
          <cell r="F2035">
            <v>52076738</v>
          </cell>
          <cell r="G2035">
            <v>45174</v>
          </cell>
          <cell r="H2035">
            <v>4673625</v>
          </cell>
        </row>
        <row r="2036">
          <cell r="A2036">
            <v>330115</v>
          </cell>
          <cell r="B2036" t="str">
            <v>RJ</v>
          </cell>
          <cell r="C2036" t="str">
            <v>CARDOSO MOREIRA</v>
          </cell>
          <cell r="D2036" t="str">
            <v>330115</v>
          </cell>
          <cell r="F2036">
            <v>35100</v>
          </cell>
          <cell r="H2036">
            <v>3510</v>
          </cell>
        </row>
        <row r="2037">
          <cell r="A2037">
            <v>330120</v>
          </cell>
          <cell r="B2037" t="str">
            <v>RJ</v>
          </cell>
          <cell r="C2037" t="str">
            <v>CARMO</v>
          </cell>
          <cell r="D2037" t="str">
            <v>330120</v>
          </cell>
          <cell r="F2037">
            <v>1500000</v>
          </cell>
          <cell r="H2037">
            <v>150000</v>
          </cell>
        </row>
        <row r="2038">
          <cell r="A2038">
            <v>330095</v>
          </cell>
          <cell r="B2038" t="str">
            <v>RJ</v>
          </cell>
          <cell r="C2038" t="str">
            <v>COMENDADOR LEVY GASPARIAN</v>
          </cell>
          <cell r="D2038" t="str">
            <v>330095</v>
          </cell>
          <cell r="F2038">
            <v>7530</v>
          </cell>
          <cell r="H2038">
            <v>753</v>
          </cell>
        </row>
        <row r="2039">
          <cell r="A2039">
            <v>330140</v>
          </cell>
          <cell r="B2039" t="str">
            <v>RJ</v>
          </cell>
          <cell r="C2039" t="str">
            <v>CONCEIÇÃO DE MACABU</v>
          </cell>
          <cell r="D2039" t="str">
            <v>330140</v>
          </cell>
          <cell r="F2039">
            <v>13465770</v>
          </cell>
          <cell r="H2039">
            <v>1346577</v>
          </cell>
        </row>
        <row r="2040">
          <cell r="A2040">
            <v>330150</v>
          </cell>
          <cell r="B2040" t="str">
            <v>RJ</v>
          </cell>
          <cell r="C2040" t="str">
            <v>CORDEIRO</v>
          </cell>
          <cell r="D2040" t="str">
            <v>330150</v>
          </cell>
          <cell r="F2040">
            <v>15624150</v>
          </cell>
          <cell r="H2040">
            <v>1562415</v>
          </cell>
        </row>
        <row r="2041">
          <cell r="A2041">
            <v>330160</v>
          </cell>
          <cell r="B2041" t="str">
            <v>RJ</v>
          </cell>
          <cell r="C2041" t="str">
            <v>DUAS BARRAS</v>
          </cell>
          <cell r="D2041" t="str">
            <v>330160</v>
          </cell>
          <cell r="F2041">
            <v>425100</v>
          </cell>
          <cell r="H2041">
            <v>42510</v>
          </cell>
        </row>
        <row r="2042">
          <cell r="A2042">
            <v>330180</v>
          </cell>
          <cell r="B2042" t="str">
            <v>RJ</v>
          </cell>
          <cell r="C2042" t="str">
            <v>ENGENHEIRO PAULO DE FRONTIN</v>
          </cell>
          <cell r="D2042" t="str">
            <v>330180</v>
          </cell>
          <cell r="F2042">
            <v>52673730</v>
          </cell>
          <cell r="H2042">
            <v>5267373</v>
          </cell>
        </row>
        <row r="2043">
          <cell r="A2043">
            <v>330187</v>
          </cell>
          <cell r="B2043" t="str">
            <v>RJ</v>
          </cell>
          <cell r="C2043" t="str">
            <v>IGUABA GRANDE</v>
          </cell>
          <cell r="D2043" t="str">
            <v>330187</v>
          </cell>
          <cell r="E2043">
            <v>253455</v>
          </cell>
          <cell r="F2043">
            <v>40121178</v>
          </cell>
          <cell r="G2043">
            <v>7657</v>
          </cell>
          <cell r="H2043">
            <v>4264502</v>
          </cell>
        </row>
        <row r="2044">
          <cell r="A2044">
            <v>330190</v>
          </cell>
          <cell r="B2044" t="str">
            <v>RJ</v>
          </cell>
          <cell r="C2044" t="str">
            <v>ITABORAÍ</v>
          </cell>
          <cell r="D2044" t="str">
            <v>330190</v>
          </cell>
          <cell r="E2044">
            <v>196909</v>
          </cell>
          <cell r="F2044">
            <v>41184210</v>
          </cell>
          <cell r="G2044">
            <v>1900</v>
          </cell>
          <cell r="H2044">
            <v>3931698</v>
          </cell>
        </row>
        <row r="2045">
          <cell r="A2045">
            <v>330200</v>
          </cell>
          <cell r="B2045" t="str">
            <v>RJ</v>
          </cell>
          <cell r="C2045" t="str">
            <v>ITAGUAÍ</v>
          </cell>
          <cell r="D2045" t="str">
            <v>330200</v>
          </cell>
          <cell r="F2045">
            <v>317831190</v>
          </cell>
          <cell r="H2045">
            <v>31783119</v>
          </cell>
        </row>
        <row r="2046">
          <cell r="A2046">
            <v>330210</v>
          </cell>
          <cell r="B2046" t="str">
            <v>RJ</v>
          </cell>
          <cell r="C2046" t="str">
            <v>ITAOCARA</v>
          </cell>
          <cell r="D2046" t="str">
            <v>330210</v>
          </cell>
          <cell r="F2046">
            <v>14523420</v>
          </cell>
          <cell r="H2046">
            <v>1452342</v>
          </cell>
        </row>
        <row r="2047">
          <cell r="A2047">
            <v>330225</v>
          </cell>
          <cell r="B2047" t="str">
            <v>RJ</v>
          </cell>
          <cell r="C2047" t="str">
            <v>ITATIAIA</v>
          </cell>
          <cell r="D2047" t="str">
            <v>330225</v>
          </cell>
          <cell r="F2047">
            <v>47176260</v>
          </cell>
          <cell r="H2047">
            <v>4717626</v>
          </cell>
        </row>
        <row r="2048">
          <cell r="A2048">
            <v>330227</v>
          </cell>
          <cell r="B2048" t="str">
            <v>RJ</v>
          </cell>
          <cell r="C2048" t="str">
            <v>JAPERI</v>
          </cell>
          <cell r="D2048" t="str">
            <v>330227</v>
          </cell>
          <cell r="F2048">
            <v>24698940</v>
          </cell>
          <cell r="H2048">
            <v>2469894</v>
          </cell>
        </row>
        <row r="2049">
          <cell r="A2049">
            <v>330230</v>
          </cell>
          <cell r="B2049" t="str">
            <v>RJ</v>
          </cell>
          <cell r="C2049" t="str">
            <v>LAJE DO MURIAÉ</v>
          </cell>
          <cell r="D2049" t="str">
            <v>330230</v>
          </cell>
          <cell r="F2049">
            <v>2771250</v>
          </cell>
          <cell r="H2049">
            <v>277125</v>
          </cell>
        </row>
        <row r="2050">
          <cell r="A2050">
            <v>330240</v>
          </cell>
          <cell r="B2050" t="str">
            <v>RJ</v>
          </cell>
          <cell r="C2050" t="str">
            <v>MACAÉ</v>
          </cell>
          <cell r="D2050" t="str">
            <v>330240</v>
          </cell>
          <cell r="F2050">
            <v>883256790</v>
          </cell>
          <cell r="H2050">
            <v>88325679</v>
          </cell>
        </row>
        <row r="2051">
          <cell r="A2051">
            <v>330245</v>
          </cell>
          <cell r="B2051" t="str">
            <v>RJ</v>
          </cell>
          <cell r="C2051" t="str">
            <v>MACUCO</v>
          </cell>
          <cell r="D2051" t="str">
            <v>330245</v>
          </cell>
          <cell r="E2051">
            <v>75332</v>
          </cell>
          <cell r="F2051">
            <v>7332868</v>
          </cell>
          <cell r="G2051">
            <v>2061</v>
          </cell>
          <cell r="H2051">
            <v>703803</v>
          </cell>
        </row>
        <row r="2052">
          <cell r="A2052">
            <v>330270</v>
          </cell>
          <cell r="B2052" t="str">
            <v>RJ</v>
          </cell>
          <cell r="C2052" t="str">
            <v>MARICÁ</v>
          </cell>
          <cell r="D2052" t="str">
            <v>330270</v>
          </cell>
          <cell r="E2052">
            <v>1111258</v>
          </cell>
          <cell r="F2052">
            <v>130411322</v>
          </cell>
          <cell r="G2052">
            <v>67178</v>
          </cell>
          <cell r="H2052">
            <v>12800652</v>
          </cell>
        </row>
        <row r="2053">
          <cell r="A2053">
            <v>330280</v>
          </cell>
          <cell r="B2053" t="str">
            <v>RJ</v>
          </cell>
          <cell r="C2053" t="str">
            <v>MENDES</v>
          </cell>
          <cell r="D2053" t="str">
            <v>330280</v>
          </cell>
          <cell r="F2053">
            <v>16535490</v>
          </cell>
          <cell r="H2053">
            <v>1653549</v>
          </cell>
        </row>
        <row r="2054">
          <cell r="A2054">
            <v>330285</v>
          </cell>
          <cell r="B2054" t="str">
            <v>RJ</v>
          </cell>
          <cell r="C2054" t="str">
            <v>MESQUITA</v>
          </cell>
          <cell r="D2054" t="str">
            <v>330285</v>
          </cell>
          <cell r="F2054">
            <v>190907670</v>
          </cell>
          <cell r="H2054">
            <v>19090767</v>
          </cell>
        </row>
        <row r="2055">
          <cell r="A2055">
            <v>330290</v>
          </cell>
          <cell r="B2055" t="str">
            <v>RJ</v>
          </cell>
          <cell r="C2055" t="str">
            <v>MIGUEL PEREIRA</v>
          </cell>
          <cell r="D2055" t="str">
            <v>330290</v>
          </cell>
          <cell r="E2055">
            <v>320984</v>
          </cell>
          <cell r="F2055">
            <v>83649298</v>
          </cell>
          <cell r="G2055">
            <v>11672</v>
          </cell>
          <cell r="H2055">
            <v>7723563</v>
          </cell>
        </row>
        <row r="2056">
          <cell r="A2056">
            <v>330300</v>
          </cell>
          <cell r="B2056" t="str">
            <v>RJ</v>
          </cell>
          <cell r="C2056" t="str">
            <v>MIRACEMA</v>
          </cell>
          <cell r="D2056" t="str">
            <v>330300</v>
          </cell>
          <cell r="E2056">
            <v>11377</v>
          </cell>
          <cell r="F2056">
            <v>44425580</v>
          </cell>
          <cell r="G2056">
            <v>2512</v>
          </cell>
          <cell r="H2056">
            <v>4431189</v>
          </cell>
        </row>
        <row r="2057">
          <cell r="A2057">
            <v>330310</v>
          </cell>
          <cell r="B2057" t="str">
            <v>RJ</v>
          </cell>
          <cell r="C2057" t="str">
            <v>NATIVIDADE</v>
          </cell>
          <cell r="D2057" t="str">
            <v>330310</v>
          </cell>
          <cell r="F2057">
            <v>40838010</v>
          </cell>
          <cell r="H2057">
            <v>4083801</v>
          </cell>
        </row>
        <row r="2058">
          <cell r="A2058">
            <v>330340</v>
          </cell>
          <cell r="B2058" t="str">
            <v>RJ</v>
          </cell>
          <cell r="C2058" t="str">
            <v>NOVA FRIBURGO</v>
          </cell>
          <cell r="D2058" t="str">
            <v>330340</v>
          </cell>
          <cell r="E2058">
            <v>112842</v>
          </cell>
          <cell r="F2058">
            <v>147887337</v>
          </cell>
          <cell r="G2058">
            <v>1292</v>
          </cell>
          <cell r="H2058">
            <v>15147966</v>
          </cell>
        </row>
        <row r="2059">
          <cell r="A2059">
            <v>330350</v>
          </cell>
          <cell r="B2059" t="str">
            <v>RJ</v>
          </cell>
          <cell r="C2059" t="str">
            <v>NOVA IGUAÇU</v>
          </cell>
          <cell r="D2059" t="str">
            <v>330350</v>
          </cell>
          <cell r="F2059">
            <v>704683530</v>
          </cell>
          <cell r="H2059">
            <v>70468353</v>
          </cell>
        </row>
        <row r="2060">
          <cell r="A2060">
            <v>330360</v>
          </cell>
          <cell r="B2060" t="str">
            <v>RJ</v>
          </cell>
          <cell r="C2060" t="str">
            <v>PARACAMBI</v>
          </cell>
          <cell r="D2060" t="str">
            <v>330360</v>
          </cell>
          <cell r="F2060">
            <v>16107030</v>
          </cell>
          <cell r="H2060">
            <v>1610703</v>
          </cell>
        </row>
        <row r="2061">
          <cell r="A2061">
            <v>330370</v>
          </cell>
          <cell r="B2061" t="str">
            <v>RJ</v>
          </cell>
          <cell r="C2061" t="str">
            <v>PARAÍBA DO SUL</v>
          </cell>
          <cell r="D2061" t="str">
            <v>330370</v>
          </cell>
          <cell r="E2061">
            <v>146608</v>
          </cell>
          <cell r="F2061">
            <v>232981117</v>
          </cell>
          <cell r="G2061">
            <v>6948</v>
          </cell>
          <cell r="H2061">
            <v>22511400</v>
          </cell>
        </row>
        <row r="2062">
          <cell r="A2062">
            <v>330385</v>
          </cell>
          <cell r="B2062" t="str">
            <v>RJ</v>
          </cell>
          <cell r="C2062" t="str">
            <v>PATY DO ALFERES</v>
          </cell>
          <cell r="D2062" t="str">
            <v>330385</v>
          </cell>
          <cell r="E2062">
            <v>292090</v>
          </cell>
          <cell r="F2062">
            <v>55110683</v>
          </cell>
          <cell r="G2062">
            <v>15371</v>
          </cell>
          <cell r="H2062">
            <v>5007771</v>
          </cell>
        </row>
        <row r="2063">
          <cell r="A2063">
            <v>330395</v>
          </cell>
          <cell r="B2063" t="str">
            <v>RJ</v>
          </cell>
          <cell r="C2063" t="str">
            <v>PINHEIRAL</v>
          </cell>
          <cell r="D2063" t="str">
            <v>330395</v>
          </cell>
          <cell r="F2063">
            <v>14266890</v>
          </cell>
          <cell r="H2063">
            <v>1426689</v>
          </cell>
        </row>
        <row r="2064">
          <cell r="A2064">
            <v>330400</v>
          </cell>
          <cell r="B2064" t="str">
            <v>RJ</v>
          </cell>
          <cell r="C2064" t="str">
            <v>PIRAÍ</v>
          </cell>
          <cell r="D2064" t="str">
            <v>330400</v>
          </cell>
          <cell r="E2064">
            <v>50434</v>
          </cell>
          <cell r="F2064">
            <v>151795418</v>
          </cell>
          <cell r="G2064">
            <v>2067</v>
          </cell>
          <cell r="H2064">
            <v>15200778</v>
          </cell>
        </row>
        <row r="2065">
          <cell r="A2065">
            <v>330410</v>
          </cell>
          <cell r="B2065" t="str">
            <v>RJ</v>
          </cell>
          <cell r="C2065" t="str">
            <v>PORCIÚNCULA</v>
          </cell>
          <cell r="D2065" t="str">
            <v>330410</v>
          </cell>
          <cell r="F2065">
            <v>43961160</v>
          </cell>
          <cell r="H2065">
            <v>4396116</v>
          </cell>
        </row>
        <row r="2066">
          <cell r="A2066">
            <v>330411</v>
          </cell>
          <cell r="B2066" t="str">
            <v>RJ</v>
          </cell>
          <cell r="C2066" t="str">
            <v>PORTO REAL</v>
          </cell>
          <cell r="D2066" t="str">
            <v>330411</v>
          </cell>
          <cell r="F2066">
            <v>76294650</v>
          </cell>
          <cell r="H2066">
            <v>7629465</v>
          </cell>
        </row>
        <row r="2067">
          <cell r="A2067">
            <v>330412</v>
          </cell>
          <cell r="B2067" t="str">
            <v>RJ</v>
          </cell>
          <cell r="C2067" t="str">
            <v>QUATIS</v>
          </cell>
          <cell r="D2067" t="str">
            <v>330412</v>
          </cell>
          <cell r="F2067">
            <v>26773860</v>
          </cell>
          <cell r="H2067">
            <v>2677386</v>
          </cell>
        </row>
        <row r="2068">
          <cell r="A2068">
            <v>330414</v>
          </cell>
          <cell r="B2068" t="str">
            <v>RJ</v>
          </cell>
          <cell r="C2068" t="str">
            <v>QUEIMADOS</v>
          </cell>
          <cell r="D2068" t="str">
            <v>330414</v>
          </cell>
          <cell r="E2068">
            <v>14672</v>
          </cell>
          <cell r="F2068">
            <v>191256400</v>
          </cell>
          <cell r="G2068">
            <v>21</v>
          </cell>
          <cell r="H2068">
            <v>18916971</v>
          </cell>
        </row>
        <row r="2069">
          <cell r="A2069">
            <v>330415</v>
          </cell>
          <cell r="B2069" t="str">
            <v>RJ</v>
          </cell>
          <cell r="C2069" t="str">
            <v>QUISSAMÃ</v>
          </cell>
          <cell r="D2069" t="str">
            <v>330415</v>
          </cell>
          <cell r="F2069">
            <v>41691360</v>
          </cell>
          <cell r="H2069">
            <v>4169136</v>
          </cell>
        </row>
        <row r="2070">
          <cell r="A2070">
            <v>330420</v>
          </cell>
          <cell r="B2070" t="str">
            <v>RJ</v>
          </cell>
          <cell r="C2070" t="str">
            <v>RESENDE</v>
          </cell>
          <cell r="D2070" t="str">
            <v>330420</v>
          </cell>
          <cell r="F2070">
            <v>458412750</v>
          </cell>
          <cell r="H2070">
            <v>45841275</v>
          </cell>
        </row>
        <row r="2071">
          <cell r="A2071">
            <v>330430</v>
          </cell>
          <cell r="B2071" t="str">
            <v>RJ</v>
          </cell>
          <cell r="C2071" t="str">
            <v>RIO BONITO</v>
          </cell>
          <cell r="D2071" t="str">
            <v>330430</v>
          </cell>
          <cell r="F2071">
            <v>34946400</v>
          </cell>
          <cell r="H2071">
            <v>3494640</v>
          </cell>
        </row>
        <row r="2072">
          <cell r="A2072">
            <v>330440</v>
          </cell>
          <cell r="B2072" t="str">
            <v>RJ</v>
          </cell>
          <cell r="C2072" t="str">
            <v>RIO CLARO</v>
          </cell>
          <cell r="D2072" t="str">
            <v>330440</v>
          </cell>
          <cell r="E2072">
            <v>161325</v>
          </cell>
          <cell r="F2072">
            <v>32427424</v>
          </cell>
          <cell r="G2072">
            <v>13895</v>
          </cell>
          <cell r="H2072">
            <v>3594789</v>
          </cell>
        </row>
        <row r="2073">
          <cell r="A2073">
            <v>330450</v>
          </cell>
          <cell r="B2073" t="str">
            <v>RJ</v>
          </cell>
          <cell r="C2073" t="str">
            <v>RIO DAS FLORES</v>
          </cell>
          <cell r="D2073" t="str">
            <v>330450</v>
          </cell>
          <cell r="E2073">
            <v>100384</v>
          </cell>
          <cell r="F2073">
            <v>10409639</v>
          </cell>
          <cell r="G2073">
            <v>2412</v>
          </cell>
          <cell r="H2073">
            <v>889809</v>
          </cell>
        </row>
        <row r="2074">
          <cell r="A2074">
            <v>330455</v>
          </cell>
          <cell r="B2074" t="str">
            <v>RJ</v>
          </cell>
          <cell r="C2074" t="str">
            <v>RIO DE JANEIRO</v>
          </cell>
          <cell r="D2074" t="str">
            <v>330455</v>
          </cell>
          <cell r="F2074">
            <v>25200</v>
          </cell>
          <cell r="H2074">
            <v>2520</v>
          </cell>
        </row>
        <row r="2075">
          <cell r="A2075">
            <v>330480</v>
          </cell>
          <cell r="B2075" t="str">
            <v>RJ</v>
          </cell>
          <cell r="C2075" t="str">
            <v>SÃO FIDÉLIS</v>
          </cell>
          <cell r="D2075" t="str">
            <v>330480</v>
          </cell>
          <cell r="F2075">
            <v>55752660</v>
          </cell>
          <cell r="H2075">
            <v>5575266</v>
          </cell>
        </row>
        <row r="2076">
          <cell r="A2076">
            <v>330475</v>
          </cell>
          <cell r="B2076" t="str">
            <v>RJ</v>
          </cell>
          <cell r="C2076" t="str">
            <v>SÃO FRANCISCO DE ITABAPOANA</v>
          </cell>
          <cell r="D2076" t="str">
            <v>330475</v>
          </cell>
          <cell r="F2076">
            <v>13290840</v>
          </cell>
          <cell r="H2076">
            <v>1329084</v>
          </cell>
        </row>
        <row r="2077">
          <cell r="A2077">
            <v>330513</v>
          </cell>
          <cell r="B2077" t="str">
            <v>RJ</v>
          </cell>
          <cell r="C2077" t="str">
            <v>SÃO JOSÉ DE UBÁ</v>
          </cell>
          <cell r="D2077" t="str">
            <v>330513</v>
          </cell>
          <cell r="E2077">
            <v>40375</v>
          </cell>
          <cell r="F2077">
            <v>15974913</v>
          </cell>
          <cell r="G2077">
            <v>3631</v>
          </cell>
          <cell r="H2077">
            <v>1747338</v>
          </cell>
        </row>
        <row r="2078">
          <cell r="A2078">
            <v>330515</v>
          </cell>
          <cell r="B2078" t="str">
            <v>RJ</v>
          </cell>
          <cell r="C2078" t="str">
            <v>SÃO JOSÉ DO VALE DO RIO PRETO</v>
          </cell>
          <cell r="D2078" t="str">
            <v>330515</v>
          </cell>
          <cell r="E2078">
            <v>43426</v>
          </cell>
          <cell r="F2078">
            <v>22056589</v>
          </cell>
          <cell r="G2078">
            <v>1818</v>
          </cell>
          <cell r="H2078">
            <v>2152791</v>
          </cell>
        </row>
        <row r="2079">
          <cell r="A2079">
            <v>330520</v>
          </cell>
          <cell r="B2079" t="str">
            <v>RJ</v>
          </cell>
          <cell r="C2079" t="str">
            <v>SÃO PEDRO DA ALDEIA</v>
          </cell>
          <cell r="D2079" t="str">
            <v>330520</v>
          </cell>
          <cell r="E2079">
            <v>123064</v>
          </cell>
          <cell r="F2079">
            <v>118206856</v>
          </cell>
          <cell r="G2079">
            <v>7876</v>
          </cell>
          <cell r="H2079">
            <v>11578914</v>
          </cell>
        </row>
        <row r="2080">
          <cell r="A2080">
            <v>330530</v>
          </cell>
          <cell r="B2080" t="str">
            <v>RJ</v>
          </cell>
          <cell r="C2080" t="str">
            <v>SÃO SEBASTIÃO DO ALTO</v>
          </cell>
          <cell r="D2080" t="str">
            <v>330530</v>
          </cell>
          <cell r="E2080">
            <v>57045</v>
          </cell>
          <cell r="F2080">
            <v>52272611</v>
          </cell>
          <cell r="G2080">
            <v>2622</v>
          </cell>
          <cell r="H2080">
            <v>5113161</v>
          </cell>
        </row>
        <row r="2081">
          <cell r="A2081">
            <v>330540</v>
          </cell>
          <cell r="B2081" t="str">
            <v>RJ</v>
          </cell>
          <cell r="C2081" t="str">
            <v>SAPUCAIA</v>
          </cell>
          <cell r="D2081" t="str">
            <v>330540</v>
          </cell>
          <cell r="E2081">
            <v>85784</v>
          </cell>
          <cell r="F2081">
            <v>40468563</v>
          </cell>
          <cell r="G2081">
            <v>6407</v>
          </cell>
          <cell r="H2081">
            <v>3895503</v>
          </cell>
        </row>
        <row r="2082">
          <cell r="A2082">
            <v>330560</v>
          </cell>
          <cell r="B2082" t="str">
            <v>RJ</v>
          </cell>
          <cell r="C2082" t="str">
            <v>SILVA JARDIM</v>
          </cell>
          <cell r="D2082" t="str">
            <v>330560</v>
          </cell>
          <cell r="F2082">
            <v>472920</v>
          </cell>
          <cell r="H2082">
            <v>47292</v>
          </cell>
        </row>
        <row r="2083">
          <cell r="A2083">
            <v>330570</v>
          </cell>
          <cell r="B2083" t="str">
            <v>RJ</v>
          </cell>
          <cell r="C2083" t="str">
            <v>SUMIDOURO</v>
          </cell>
          <cell r="D2083" t="str">
            <v>330570</v>
          </cell>
          <cell r="F2083">
            <v>149885520</v>
          </cell>
          <cell r="H2083">
            <v>14988552</v>
          </cell>
        </row>
        <row r="2084">
          <cell r="A2084">
            <v>330580</v>
          </cell>
          <cell r="B2084" t="str">
            <v>RJ</v>
          </cell>
          <cell r="C2084" t="str">
            <v>TERESÓPOLIS</v>
          </cell>
          <cell r="D2084" t="str">
            <v>330580</v>
          </cell>
          <cell r="F2084">
            <v>73403040</v>
          </cell>
          <cell r="H2084">
            <v>7340304</v>
          </cell>
        </row>
        <row r="2085">
          <cell r="A2085">
            <v>330590</v>
          </cell>
          <cell r="B2085" t="str">
            <v>RJ</v>
          </cell>
          <cell r="C2085" t="str">
            <v>TRAJANO DE MORAES</v>
          </cell>
          <cell r="D2085" t="str">
            <v>330590</v>
          </cell>
          <cell r="F2085">
            <v>11892300</v>
          </cell>
          <cell r="H2085">
            <v>1189230</v>
          </cell>
        </row>
        <row r="2086">
          <cell r="A2086">
            <v>330600</v>
          </cell>
          <cell r="B2086" t="str">
            <v>RJ</v>
          </cell>
          <cell r="C2086" t="str">
            <v>TRÊS RIOS</v>
          </cell>
          <cell r="D2086" t="str">
            <v>330600</v>
          </cell>
          <cell r="E2086">
            <v>126623</v>
          </cell>
          <cell r="F2086">
            <v>24978646</v>
          </cell>
          <cell r="G2086">
            <v>12461</v>
          </cell>
          <cell r="H2086">
            <v>3582855</v>
          </cell>
        </row>
        <row r="2087">
          <cell r="A2087">
            <v>330610</v>
          </cell>
          <cell r="B2087" t="str">
            <v>RJ</v>
          </cell>
          <cell r="C2087" t="str">
            <v>VALENÇA</v>
          </cell>
          <cell r="D2087" t="str">
            <v>330610</v>
          </cell>
          <cell r="F2087">
            <v>375314700</v>
          </cell>
          <cell r="H2087">
            <v>37531470</v>
          </cell>
        </row>
        <row r="2088">
          <cell r="A2088">
            <v>330615</v>
          </cell>
          <cell r="B2088" t="str">
            <v>RJ</v>
          </cell>
          <cell r="C2088" t="str">
            <v>VARRE-SAI</v>
          </cell>
          <cell r="D2088" t="str">
            <v>330615</v>
          </cell>
          <cell r="E2088">
            <v>79031</v>
          </cell>
          <cell r="F2088">
            <v>6403512</v>
          </cell>
          <cell r="G2088">
            <v>3233</v>
          </cell>
          <cell r="H2088">
            <v>519924</v>
          </cell>
        </row>
        <row r="2089">
          <cell r="A2089">
            <v>330620</v>
          </cell>
          <cell r="B2089" t="str">
            <v>RJ</v>
          </cell>
          <cell r="C2089" t="str">
            <v>VASSOURAS</v>
          </cell>
          <cell r="D2089" t="str">
            <v>330620</v>
          </cell>
          <cell r="E2089">
            <v>111185</v>
          </cell>
          <cell r="F2089">
            <v>63506309</v>
          </cell>
          <cell r="G2089">
            <v>7552</v>
          </cell>
          <cell r="H2089">
            <v>5811849</v>
          </cell>
        </row>
        <row r="2090">
          <cell r="A2090">
            <v>330630</v>
          </cell>
          <cell r="B2090" t="str">
            <v>RJ</v>
          </cell>
          <cell r="C2090" t="str">
            <v>VOLTA REDONDA</v>
          </cell>
          <cell r="D2090" t="str">
            <v>330630</v>
          </cell>
          <cell r="E2090">
            <v>60</v>
          </cell>
          <cell r="F2090">
            <v>878655780</v>
          </cell>
          <cell r="H2090">
            <v>87865518</v>
          </cell>
        </row>
        <row r="2091">
          <cell r="A2091">
            <v>240010</v>
          </cell>
          <cell r="B2091" t="str">
            <v>RN</v>
          </cell>
          <cell r="C2091" t="str">
            <v>ACARI</v>
          </cell>
          <cell r="D2091" t="str">
            <v>240010</v>
          </cell>
          <cell r="E2091">
            <v>98987</v>
          </cell>
          <cell r="F2091">
            <v>14280765</v>
          </cell>
          <cell r="H2091">
            <v>1416678</v>
          </cell>
        </row>
        <row r="2092">
          <cell r="A2092">
            <v>240020</v>
          </cell>
          <cell r="B2092" t="str">
            <v>RN</v>
          </cell>
          <cell r="C2092" t="str">
            <v>AÇU</v>
          </cell>
          <cell r="D2092" t="str">
            <v>240020</v>
          </cell>
          <cell r="E2092">
            <v>212532</v>
          </cell>
          <cell r="F2092">
            <v>64841074</v>
          </cell>
          <cell r="G2092">
            <v>13212</v>
          </cell>
          <cell r="H2092">
            <v>6911577</v>
          </cell>
        </row>
        <row r="2093">
          <cell r="A2093">
            <v>240030</v>
          </cell>
          <cell r="B2093" t="str">
            <v>RN</v>
          </cell>
          <cell r="C2093" t="str">
            <v>AFONSO BEZERRA</v>
          </cell>
          <cell r="D2093" t="str">
            <v>240030</v>
          </cell>
          <cell r="E2093">
            <v>5</v>
          </cell>
          <cell r="F2093">
            <v>14495802</v>
          </cell>
          <cell r="G2093">
            <v>32</v>
          </cell>
          <cell r="H2093">
            <v>1449474</v>
          </cell>
        </row>
        <row r="2094">
          <cell r="A2094">
            <v>240040</v>
          </cell>
          <cell r="B2094" t="str">
            <v>RN</v>
          </cell>
          <cell r="C2094" t="str">
            <v>ÁGUA NOVA</v>
          </cell>
          <cell r="D2094" t="str">
            <v>240040</v>
          </cell>
          <cell r="E2094">
            <v>2063</v>
          </cell>
          <cell r="F2094">
            <v>1297541</v>
          </cell>
          <cell r="G2094">
            <v>21</v>
          </cell>
          <cell r="H2094">
            <v>127401</v>
          </cell>
        </row>
        <row r="2095">
          <cell r="A2095">
            <v>240050</v>
          </cell>
          <cell r="B2095" t="str">
            <v>RN</v>
          </cell>
          <cell r="C2095" t="str">
            <v>ALEXANDRIA</v>
          </cell>
          <cell r="D2095" t="str">
            <v>240050</v>
          </cell>
          <cell r="E2095">
            <v>22374</v>
          </cell>
          <cell r="F2095">
            <v>2602531</v>
          </cell>
          <cell r="H2095">
            <v>285717</v>
          </cell>
        </row>
        <row r="2096">
          <cell r="A2096">
            <v>240060</v>
          </cell>
          <cell r="B2096" t="str">
            <v>RN</v>
          </cell>
          <cell r="C2096" t="str">
            <v>ALMINO AFONSO</v>
          </cell>
          <cell r="D2096" t="str">
            <v>240060</v>
          </cell>
          <cell r="E2096">
            <v>428</v>
          </cell>
          <cell r="F2096">
            <v>3783284</v>
          </cell>
          <cell r="H2096">
            <v>407883</v>
          </cell>
        </row>
        <row r="2097">
          <cell r="A2097">
            <v>240070</v>
          </cell>
          <cell r="B2097" t="str">
            <v>RN</v>
          </cell>
          <cell r="C2097" t="str">
            <v>ALTO DO RODRIGUES</v>
          </cell>
          <cell r="D2097" t="str">
            <v>240070</v>
          </cell>
          <cell r="E2097">
            <v>55187</v>
          </cell>
          <cell r="F2097">
            <v>36405008</v>
          </cell>
          <cell r="G2097">
            <v>2700</v>
          </cell>
          <cell r="H2097">
            <v>3909597</v>
          </cell>
        </row>
        <row r="2098">
          <cell r="A2098">
            <v>240080</v>
          </cell>
          <cell r="B2098" t="str">
            <v>RN</v>
          </cell>
          <cell r="C2098" t="str">
            <v>ANGICOS</v>
          </cell>
          <cell r="D2098" t="str">
            <v>240080</v>
          </cell>
          <cell r="E2098">
            <v>70317</v>
          </cell>
          <cell r="F2098">
            <v>22633600</v>
          </cell>
          <cell r="G2098">
            <v>2222</v>
          </cell>
          <cell r="H2098">
            <v>2368662</v>
          </cell>
        </row>
        <row r="2099">
          <cell r="A2099">
            <v>240090</v>
          </cell>
          <cell r="B2099" t="str">
            <v>RN</v>
          </cell>
          <cell r="C2099" t="str">
            <v>ANTÔNIO MARTINS</v>
          </cell>
          <cell r="D2099" t="str">
            <v>240090</v>
          </cell>
          <cell r="E2099">
            <v>7966</v>
          </cell>
          <cell r="F2099">
            <v>3092700</v>
          </cell>
          <cell r="H2099">
            <v>324084</v>
          </cell>
        </row>
        <row r="2100">
          <cell r="A2100">
            <v>240100</v>
          </cell>
          <cell r="B2100" t="str">
            <v>RN</v>
          </cell>
          <cell r="C2100" t="str">
            <v>APODI</v>
          </cell>
          <cell r="D2100" t="str">
            <v>240100</v>
          </cell>
          <cell r="E2100">
            <v>56988</v>
          </cell>
          <cell r="F2100">
            <v>45844877</v>
          </cell>
          <cell r="G2100">
            <v>2725</v>
          </cell>
          <cell r="H2100">
            <v>5172759</v>
          </cell>
        </row>
        <row r="2101">
          <cell r="A2101">
            <v>240110</v>
          </cell>
          <cell r="B2101" t="str">
            <v>RN</v>
          </cell>
          <cell r="C2101" t="str">
            <v>AREIA BRANCA</v>
          </cell>
          <cell r="D2101" t="str">
            <v>240110</v>
          </cell>
          <cell r="F2101">
            <v>1767060</v>
          </cell>
          <cell r="H2101">
            <v>176706</v>
          </cell>
        </row>
        <row r="2102">
          <cell r="A2102">
            <v>240120</v>
          </cell>
          <cell r="B2102" t="str">
            <v>RN</v>
          </cell>
          <cell r="C2102" t="str">
            <v>ARÊS</v>
          </cell>
          <cell r="D2102" t="str">
            <v>240120</v>
          </cell>
          <cell r="E2102">
            <v>18218</v>
          </cell>
          <cell r="F2102">
            <v>42447570</v>
          </cell>
          <cell r="G2102">
            <v>444</v>
          </cell>
          <cell r="H2102">
            <v>4288920</v>
          </cell>
        </row>
        <row r="2103">
          <cell r="A2103">
            <v>240130</v>
          </cell>
          <cell r="B2103" t="str">
            <v>RN</v>
          </cell>
          <cell r="C2103" t="str">
            <v>AUGUSTO SEVERO</v>
          </cell>
          <cell r="D2103" t="str">
            <v>240130</v>
          </cell>
          <cell r="F2103">
            <v>18681810</v>
          </cell>
          <cell r="H2103">
            <v>1950309</v>
          </cell>
        </row>
        <row r="2104">
          <cell r="A2104">
            <v>240140</v>
          </cell>
          <cell r="B2104" t="str">
            <v>RN</v>
          </cell>
          <cell r="C2104" t="str">
            <v>BAÍA FORMOSA</v>
          </cell>
          <cell r="D2104" t="str">
            <v>240140</v>
          </cell>
          <cell r="F2104">
            <v>11329500</v>
          </cell>
          <cell r="H2104">
            <v>1132950</v>
          </cell>
        </row>
        <row r="2105">
          <cell r="A2105">
            <v>240145</v>
          </cell>
          <cell r="B2105" t="str">
            <v>RN</v>
          </cell>
          <cell r="C2105" t="str">
            <v>BARAÚNA</v>
          </cell>
          <cell r="D2105" t="str">
            <v>240145</v>
          </cell>
          <cell r="E2105">
            <v>106557</v>
          </cell>
          <cell r="F2105">
            <v>29391991</v>
          </cell>
          <cell r="G2105">
            <v>1381</v>
          </cell>
          <cell r="H2105">
            <v>3169638</v>
          </cell>
        </row>
        <row r="2106">
          <cell r="A2106">
            <v>240150</v>
          </cell>
          <cell r="B2106" t="str">
            <v>RN</v>
          </cell>
          <cell r="C2106" t="str">
            <v>BARCELONA</v>
          </cell>
          <cell r="D2106" t="str">
            <v>240150</v>
          </cell>
          <cell r="E2106">
            <v>11168</v>
          </cell>
          <cell r="F2106">
            <v>6880357</v>
          </cell>
          <cell r="G2106">
            <v>30</v>
          </cell>
          <cell r="H2106">
            <v>754512</v>
          </cell>
        </row>
        <row r="2107">
          <cell r="A2107">
            <v>240160</v>
          </cell>
          <cell r="B2107" t="str">
            <v>RN</v>
          </cell>
          <cell r="C2107" t="str">
            <v>BENTO FERNANDES</v>
          </cell>
          <cell r="D2107" t="str">
            <v>240160</v>
          </cell>
          <cell r="E2107">
            <v>240</v>
          </cell>
          <cell r="F2107">
            <v>14725717</v>
          </cell>
          <cell r="H2107">
            <v>1473741</v>
          </cell>
        </row>
        <row r="2108">
          <cell r="A2108">
            <v>240165</v>
          </cell>
          <cell r="B2108" t="str">
            <v>RN</v>
          </cell>
          <cell r="C2108" t="str">
            <v>BODÓ</v>
          </cell>
          <cell r="D2108" t="str">
            <v>240165</v>
          </cell>
          <cell r="F2108">
            <v>3803070</v>
          </cell>
          <cell r="H2108">
            <v>380307</v>
          </cell>
        </row>
        <row r="2109">
          <cell r="A2109">
            <v>240170</v>
          </cell>
          <cell r="B2109" t="str">
            <v>RN</v>
          </cell>
          <cell r="C2109" t="str">
            <v>BOM JESUS</v>
          </cell>
          <cell r="D2109" t="str">
            <v>240170</v>
          </cell>
          <cell r="E2109">
            <v>15600</v>
          </cell>
          <cell r="F2109">
            <v>1367809</v>
          </cell>
          <cell r="G2109">
            <v>213</v>
          </cell>
          <cell r="H2109">
            <v>82650</v>
          </cell>
        </row>
        <row r="2110">
          <cell r="A2110">
            <v>240180</v>
          </cell>
          <cell r="B2110" t="str">
            <v>RN</v>
          </cell>
          <cell r="C2110" t="str">
            <v>BREJINHO</v>
          </cell>
          <cell r="D2110" t="str">
            <v>240180</v>
          </cell>
          <cell r="E2110">
            <v>52799</v>
          </cell>
          <cell r="F2110">
            <v>11221225</v>
          </cell>
          <cell r="H2110">
            <v>1117839</v>
          </cell>
        </row>
        <row r="2111">
          <cell r="A2111">
            <v>240185</v>
          </cell>
          <cell r="B2111" t="str">
            <v>RN</v>
          </cell>
          <cell r="C2111" t="str">
            <v>CAIÇARA DO NORTE</v>
          </cell>
          <cell r="D2111" t="str">
            <v>240185</v>
          </cell>
          <cell r="E2111">
            <v>42489</v>
          </cell>
          <cell r="F2111">
            <v>10286707</v>
          </cell>
          <cell r="G2111">
            <v>2204</v>
          </cell>
          <cell r="H2111">
            <v>1074856</v>
          </cell>
        </row>
        <row r="2112">
          <cell r="A2112">
            <v>240190</v>
          </cell>
          <cell r="B2112" t="str">
            <v>RN</v>
          </cell>
          <cell r="C2112" t="str">
            <v>CAIÇARA DO RIO DO VENTO</v>
          </cell>
          <cell r="D2112" t="str">
            <v>240190</v>
          </cell>
          <cell r="E2112">
            <v>7775</v>
          </cell>
          <cell r="F2112">
            <v>6085817</v>
          </cell>
          <cell r="H2112">
            <v>627084</v>
          </cell>
        </row>
        <row r="2113">
          <cell r="A2113">
            <v>240200</v>
          </cell>
          <cell r="B2113" t="str">
            <v>RN</v>
          </cell>
          <cell r="C2113" t="str">
            <v>CAICÓ</v>
          </cell>
          <cell r="D2113" t="str">
            <v>240200</v>
          </cell>
          <cell r="E2113">
            <v>361441</v>
          </cell>
          <cell r="F2113">
            <v>49166418</v>
          </cell>
          <cell r="G2113">
            <v>20013</v>
          </cell>
          <cell r="H2113">
            <v>4789083</v>
          </cell>
        </row>
        <row r="2114">
          <cell r="A2114">
            <v>240210</v>
          </cell>
          <cell r="B2114" t="str">
            <v>RN</v>
          </cell>
          <cell r="C2114" t="str">
            <v>CAMPO REDONDO</v>
          </cell>
          <cell r="D2114" t="str">
            <v>240210</v>
          </cell>
          <cell r="E2114">
            <v>53876</v>
          </cell>
          <cell r="F2114">
            <v>2439607</v>
          </cell>
          <cell r="G2114">
            <v>882</v>
          </cell>
          <cell r="H2114">
            <v>204465</v>
          </cell>
        </row>
        <row r="2115">
          <cell r="A2115">
            <v>240220</v>
          </cell>
          <cell r="B2115" t="str">
            <v>RN</v>
          </cell>
          <cell r="C2115" t="str">
            <v>CANGUARETAMA</v>
          </cell>
          <cell r="D2115" t="str">
            <v>240220</v>
          </cell>
          <cell r="E2115">
            <v>14902</v>
          </cell>
          <cell r="F2115">
            <v>2303245</v>
          </cell>
          <cell r="G2115">
            <v>558</v>
          </cell>
          <cell r="H2115">
            <v>226872</v>
          </cell>
        </row>
        <row r="2116">
          <cell r="A2116">
            <v>240230</v>
          </cell>
          <cell r="B2116" t="str">
            <v>RN</v>
          </cell>
          <cell r="C2116" t="str">
            <v>CARAÚBAS</v>
          </cell>
          <cell r="D2116" t="str">
            <v>240230</v>
          </cell>
          <cell r="E2116">
            <v>39546</v>
          </cell>
          <cell r="F2116">
            <v>4394721</v>
          </cell>
          <cell r="G2116">
            <v>4471</v>
          </cell>
          <cell r="H2116">
            <v>406044</v>
          </cell>
        </row>
        <row r="2117">
          <cell r="A2117">
            <v>240240</v>
          </cell>
          <cell r="B2117" t="str">
            <v>RN</v>
          </cell>
          <cell r="C2117" t="str">
            <v>CARNAÚBA DOS DANTAS</v>
          </cell>
          <cell r="D2117" t="str">
            <v>240240</v>
          </cell>
          <cell r="F2117">
            <v>3083520</v>
          </cell>
          <cell r="H2117">
            <v>308352</v>
          </cell>
        </row>
        <row r="2118">
          <cell r="A2118">
            <v>240260</v>
          </cell>
          <cell r="B2118" t="str">
            <v>RN</v>
          </cell>
          <cell r="C2118" t="str">
            <v>CEARÁ-MIRIM</v>
          </cell>
          <cell r="D2118" t="str">
            <v>240260</v>
          </cell>
          <cell r="E2118">
            <v>13295</v>
          </cell>
          <cell r="F2118">
            <v>65687279</v>
          </cell>
          <cell r="H2118">
            <v>6828570</v>
          </cell>
        </row>
        <row r="2119">
          <cell r="A2119">
            <v>240270</v>
          </cell>
          <cell r="B2119" t="str">
            <v>RN</v>
          </cell>
          <cell r="C2119" t="str">
            <v>CERRO CORÁ</v>
          </cell>
          <cell r="D2119" t="str">
            <v>240270</v>
          </cell>
          <cell r="F2119">
            <v>4060290</v>
          </cell>
          <cell r="H2119">
            <v>406029</v>
          </cell>
        </row>
        <row r="2120">
          <cell r="A2120">
            <v>240280</v>
          </cell>
          <cell r="B2120" t="str">
            <v>RN</v>
          </cell>
          <cell r="C2120" t="str">
            <v>CORONEL EZEQUIEL</v>
          </cell>
          <cell r="D2120" t="str">
            <v>240280</v>
          </cell>
          <cell r="E2120">
            <v>309</v>
          </cell>
          <cell r="F2120">
            <v>824330</v>
          </cell>
          <cell r="H2120">
            <v>81840</v>
          </cell>
        </row>
        <row r="2121">
          <cell r="A2121">
            <v>240290</v>
          </cell>
          <cell r="B2121" t="str">
            <v>RN</v>
          </cell>
          <cell r="C2121" t="str">
            <v>CORONEL JOÃO PESSOA</v>
          </cell>
          <cell r="D2121" t="str">
            <v>240290</v>
          </cell>
          <cell r="E2121">
            <v>504</v>
          </cell>
          <cell r="F2121">
            <v>241048</v>
          </cell>
          <cell r="H2121">
            <v>23394</v>
          </cell>
        </row>
        <row r="2122">
          <cell r="A2122">
            <v>240300</v>
          </cell>
          <cell r="B2122" t="str">
            <v>RN</v>
          </cell>
          <cell r="C2122" t="str">
            <v>CRUZETA</v>
          </cell>
          <cell r="D2122" t="str">
            <v>240300</v>
          </cell>
          <cell r="E2122">
            <v>22962</v>
          </cell>
          <cell r="F2122">
            <v>1808364</v>
          </cell>
          <cell r="G2122">
            <v>1889</v>
          </cell>
          <cell r="H2122">
            <v>170121</v>
          </cell>
        </row>
        <row r="2123">
          <cell r="A2123">
            <v>240310</v>
          </cell>
          <cell r="B2123" t="str">
            <v>RN</v>
          </cell>
          <cell r="C2123" t="str">
            <v>CURRAIS NOVOS</v>
          </cell>
          <cell r="D2123" t="str">
            <v>240310</v>
          </cell>
          <cell r="E2123">
            <v>16620</v>
          </cell>
          <cell r="F2123">
            <v>78888460</v>
          </cell>
          <cell r="G2123">
            <v>10876</v>
          </cell>
          <cell r="H2123">
            <v>8450328</v>
          </cell>
        </row>
        <row r="2124">
          <cell r="A2124">
            <v>240320</v>
          </cell>
          <cell r="B2124" t="str">
            <v>RN</v>
          </cell>
          <cell r="C2124" t="str">
            <v>DOUTOR SEVERIANO</v>
          </cell>
          <cell r="D2124" t="str">
            <v>240320</v>
          </cell>
          <cell r="E2124">
            <v>1767</v>
          </cell>
          <cell r="F2124">
            <v>3605649</v>
          </cell>
          <cell r="G2124">
            <v>323</v>
          </cell>
          <cell r="H2124">
            <v>441072</v>
          </cell>
        </row>
        <row r="2125">
          <cell r="A2125">
            <v>240330</v>
          </cell>
          <cell r="B2125" t="str">
            <v>RN</v>
          </cell>
          <cell r="C2125" t="str">
            <v>ENCANTO</v>
          </cell>
          <cell r="D2125" t="str">
            <v>240330</v>
          </cell>
          <cell r="E2125">
            <v>35945</v>
          </cell>
          <cell r="F2125">
            <v>5124297</v>
          </cell>
          <cell r="G2125">
            <v>3359</v>
          </cell>
          <cell r="H2125">
            <v>542748</v>
          </cell>
        </row>
        <row r="2126">
          <cell r="A2126">
            <v>240340</v>
          </cell>
          <cell r="B2126" t="str">
            <v>RN</v>
          </cell>
          <cell r="C2126" t="str">
            <v>EQUADOR</v>
          </cell>
          <cell r="D2126" t="str">
            <v>240340</v>
          </cell>
          <cell r="E2126">
            <v>16221</v>
          </cell>
          <cell r="F2126">
            <v>1197301</v>
          </cell>
          <cell r="G2126">
            <v>30</v>
          </cell>
          <cell r="H2126">
            <v>160815</v>
          </cell>
        </row>
        <row r="2127">
          <cell r="A2127">
            <v>240350</v>
          </cell>
          <cell r="B2127" t="str">
            <v>RN</v>
          </cell>
          <cell r="C2127" t="str">
            <v>ESPÍRITO SANTO</v>
          </cell>
          <cell r="D2127" t="str">
            <v>240350</v>
          </cell>
          <cell r="E2127">
            <v>1681</v>
          </cell>
          <cell r="F2127">
            <v>5008668</v>
          </cell>
          <cell r="H2127">
            <v>509778</v>
          </cell>
        </row>
        <row r="2128">
          <cell r="A2128">
            <v>240360</v>
          </cell>
          <cell r="B2128" t="str">
            <v>RN</v>
          </cell>
          <cell r="C2128" t="str">
            <v>EXTREMOZ</v>
          </cell>
          <cell r="D2128" t="str">
            <v>240360</v>
          </cell>
          <cell r="F2128">
            <v>43309106</v>
          </cell>
          <cell r="H2128">
            <v>4322721</v>
          </cell>
        </row>
        <row r="2129">
          <cell r="A2129">
            <v>240370</v>
          </cell>
          <cell r="B2129" t="str">
            <v>RN</v>
          </cell>
          <cell r="C2129" t="str">
            <v>FELIPE GUERRA</v>
          </cell>
          <cell r="D2129" t="str">
            <v>240370</v>
          </cell>
          <cell r="E2129">
            <v>3830</v>
          </cell>
          <cell r="F2129">
            <v>2637352</v>
          </cell>
          <cell r="G2129">
            <v>1555</v>
          </cell>
          <cell r="H2129">
            <v>481575</v>
          </cell>
        </row>
        <row r="2130">
          <cell r="A2130">
            <v>240375</v>
          </cell>
          <cell r="B2130" t="str">
            <v>RN</v>
          </cell>
          <cell r="C2130" t="str">
            <v>FERNANDO PEDROZA</v>
          </cell>
          <cell r="D2130" t="str">
            <v>240375</v>
          </cell>
          <cell r="E2130">
            <v>30683</v>
          </cell>
          <cell r="F2130">
            <v>7040575</v>
          </cell>
          <cell r="G2130">
            <v>367</v>
          </cell>
          <cell r="H2130">
            <v>782697</v>
          </cell>
        </row>
        <row r="2131">
          <cell r="A2131">
            <v>240380</v>
          </cell>
          <cell r="B2131" t="str">
            <v>RN</v>
          </cell>
          <cell r="C2131" t="str">
            <v>FLORÂNIA</v>
          </cell>
          <cell r="D2131" t="str">
            <v>240380</v>
          </cell>
          <cell r="F2131">
            <v>1215000</v>
          </cell>
          <cell r="H2131">
            <v>121500</v>
          </cell>
        </row>
        <row r="2132">
          <cell r="A2132">
            <v>240390</v>
          </cell>
          <cell r="B2132" t="str">
            <v>RN</v>
          </cell>
          <cell r="C2132" t="str">
            <v>FRANCISCO DANTAS</v>
          </cell>
          <cell r="D2132" t="str">
            <v>240390</v>
          </cell>
          <cell r="E2132">
            <v>18677</v>
          </cell>
          <cell r="F2132">
            <v>2785754</v>
          </cell>
          <cell r="G2132">
            <v>794</v>
          </cell>
          <cell r="H2132">
            <v>254973</v>
          </cell>
        </row>
        <row r="2133">
          <cell r="A2133">
            <v>240400</v>
          </cell>
          <cell r="B2133" t="str">
            <v>RN</v>
          </cell>
          <cell r="C2133" t="str">
            <v>FRUTUOSO GOMES</v>
          </cell>
          <cell r="D2133" t="str">
            <v>240400</v>
          </cell>
          <cell r="E2133">
            <v>1526</v>
          </cell>
          <cell r="F2133">
            <v>2099063</v>
          </cell>
          <cell r="H2133">
            <v>208251</v>
          </cell>
        </row>
        <row r="2134">
          <cell r="A2134">
            <v>240410</v>
          </cell>
          <cell r="B2134" t="str">
            <v>RN</v>
          </cell>
          <cell r="C2134" t="str">
            <v>GALINHOS</v>
          </cell>
          <cell r="D2134" t="str">
            <v>240410</v>
          </cell>
          <cell r="F2134">
            <v>3523530</v>
          </cell>
          <cell r="H2134">
            <v>352353</v>
          </cell>
        </row>
        <row r="2135">
          <cell r="A2135">
            <v>240420</v>
          </cell>
          <cell r="B2135" t="str">
            <v>RN</v>
          </cell>
          <cell r="C2135" t="str">
            <v>GOIANINHA</v>
          </cell>
          <cell r="D2135" t="str">
            <v>240420</v>
          </cell>
          <cell r="E2135">
            <v>95886</v>
          </cell>
          <cell r="F2135">
            <v>12070673</v>
          </cell>
          <cell r="G2135">
            <v>6382</v>
          </cell>
          <cell r="H2135">
            <v>1069746</v>
          </cell>
        </row>
        <row r="2136">
          <cell r="A2136">
            <v>240430</v>
          </cell>
          <cell r="B2136" t="str">
            <v>RN</v>
          </cell>
          <cell r="C2136" t="str">
            <v>GOVERNADOR DIX-SEPT ROSADO</v>
          </cell>
          <cell r="D2136" t="str">
            <v>240430</v>
          </cell>
          <cell r="E2136">
            <v>4069</v>
          </cell>
          <cell r="F2136">
            <v>20551160</v>
          </cell>
          <cell r="H2136">
            <v>2048805</v>
          </cell>
        </row>
        <row r="2137">
          <cell r="A2137">
            <v>240440</v>
          </cell>
          <cell r="B2137" t="str">
            <v>RN</v>
          </cell>
          <cell r="C2137" t="str">
            <v>GROSSOS</v>
          </cell>
          <cell r="D2137" t="str">
            <v>240440</v>
          </cell>
          <cell r="E2137">
            <v>28188</v>
          </cell>
          <cell r="F2137">
            <v>9286242</v>
          </cell>
          <cell r="G2137">
            <v>998</v>
          </cell>
          <cell r="H2137">
            <v>866586</v>
          </cell>
        </row>
        <row r="2138">
          <cell r="A2138">
            <v>240450</v>
          </cell>
          <cell r="B2138" t="str">
            <v>RN</v>
          </cell>
          <cell r="C2138" t="str">
            <v>GUAMARÉ</v>
          </cell>
          <cell r="D2138" t="str">
            <v>240450</v>
          </cell>
          <cell r="E2138">
            <v>56000</v>
          </cell>
          <cell r="F2138">
            <v>10070258</v>
          </cell>
          <cell r="G2138">
            <v>3002</v>
          </cell>
          <cell r="H2138">
            <v>938592</v>
          </cell>
        </row>
        <row r="2139">
          <cell r="A2139">
            <v>240460</v>
          </cell>
          <cell r="B2139" t="str">
            <v>RN</v>
          </cell>
          <cell r="C2139" t="str">
            <v>IELMO MARINHO</v>
          </cell>
          <cell r="D2139" t="str">
            <v>240460</v>
          </cell>
          <cell r="F2139">
            <v>7193610</v>
          </cell>
          <cell r="H2139">
            <v>719361</v>
          </cell>
        </row>
        <row r="2140">
          <cell r="A2140">
            <v>240470</v>
          </cell>
          <cell r="B2140" t="str">
            <v>RN</v>
          </cell>
          <cell r="C2140" t="str">
            <v>IPANGUAÇU</v>
          </cell>
          <cell r="D2140" t="str">
            <v>240470</v>
          </cell>
          <cell r="E2140">
            <v>1907</v>
          </cell>
          <cell r="F2140">
            <v>13433837</v>
          </cell>
          <cell r="H2140">
            <v>1322466</v>
          </cell>
        </row>
        <row r="2141">
          <cell r="A2141">
            <v>240480</v>
          </cell>
          <cell r="B2141" t="str">
            <v>RN</v>
          </cell>
          <cell r="C2141" t="str">
            <v>IPUEIRA</v>
          </cell>
          <cell r="D2141" t="str">
            <v>240480</v>
          </cell>
          <cell r="E2141">
            <v>22499</v>
          </cell>
          <cell r="F2141">
            <v>4068918</v>
          </cell>
          <cell r="G2141">
            <v>1216</v>
          </cell>
          <cell r="H2141">
            <v>396898</v>
          </cell>
        </row>
        <row r="2142">
          <cell r="A2142">
            <v>240485</v>
          </cell>
          <cell r="B2142" t="str">
            <v>RN</v>
          </cell>
          <cell r="C2142" t="str">
            <v>ITAJÁ</v>
          </cell>
          <cell r="D2142" t="str">
            <v>240485</v>
          </cell>
          <cell r="E2142">
            <v>13815</v>
          </cell>
          <cell r="F2142">
            <v>11828493</v>
          </cell>
          <cell r="H2142">
            <v>1172790</v>
          </cell>
        </row>
        <row r="2143">
          <cell r="A2143">
            <v>240490</v>
          </cell>
          <cell r="B2143" t="str">
            <v>RN</v>
          </cell>
          <cell r="C2143" t="str">
            <v>ITAÚ</v>
          </cell>
          <cell r="D2143" t="str">
            <v>240490</v>
          </cell>
          <cell r="E2143">
            <v>33209</v>
          </cell>
          <cell r="F2143">
            <v>11860532</v>
          </cell>
          <cell r="G2143">
            <v>3254</v>
          </cell>
          <cell r="H2143">
            <v>1120644</v>
          </cell>
        </row>
        <row r="2144">
          <cell r="A2144">
            <v>240500</v>
          </cell>
          <cell r="B2144" t="str">
            <v>RN</v>
          </cell>
          <cell r="C2144" t="str">
            <v>JAÇANÃ</v>
          </cell>
          <cell r="D2144" t="str">
            <v>240500</v>
          </cell>
          <cell r="E2144">
            <v>1697</v>
          </cell>
          <cell r="F2144">
            <v>490462</v>
          </cell>
          <cell r="G2144">
            <v>963</v>
          </cell>
          <cell r="H2144">
            <v>75374</v>
          </cell>
        </row>
        <row r="2145">
          <cell r="A2145">
            <v>240510</v>
          </cell>
          <cell r="B2145" t="str">
            <v>RN</v>
          </cell>
          <cell r="C2145" t="str">
            <v>JANDAÍRA</v>
          </cell>
          <cell r="D2145" t="str">
            <v>240510</v>
          </cell>
          <cell r="F2145">
            <v>84840</v>
          </cell>
          <cell r="H2145">
            <v>8484</v>
          </cell>
        </row>
        <row r="2146">
          <cell r="A2146">
            <v>240520</v>
          </cell>
          <cell r="B2146" t="str">
            <v>RN</v>
          </cell>
          <cell r="C2146" t="str">
            <v>JANDUÍS</v>
          </cell>
          <cell r="D2146" t="str">
            <v>240520</v>
          </cell>
          <cell r="E2146">
            <v>37647</v>
          </cell>
          <cell r="F2146">
            <v>6145609</v>
          </cell>
          <cell r="G2146">
            <v>1712</v>
          </cell>
          <cell r="H2146">
            <v>708027</v>
          </cell>
        </row>
        <row r="2147">
          <cell r="A2147">
            <v>240530</v>
          </cell>
          <cell r="B2147" t="str">
            <v>RN</v>
          </cell>
          <cell r="C2147" t="str">
            <v>JANUÁRIO CICCO</v>
          </cell>
          <cell r="D2147" t="str">
            <v>240530</v>
          </cell>
          <cell r="E2147">
            <v>20494</v>
          </cell>
          <cell r="F2147">
            <v>1244207</v>
          </cell>
          <cell r="G2147">
            <v>100</v>
          </cell>
          <cell r="H2147">
            <v>101886</v>
          </cell>
        </row>
        <row r="2148">
          <cell r="A2148">
            <v>240540</v>
          </cell>
          <cell r="B2148" t="str">
            <v>RN</v>
          </cell>
          <cell r="C2148" t="str">
            <v>JAPI</v>
          </cell>
          <cell r="D2148" t="str">
            <v>240540</v>
          </cell>
          <cell r="E2148">
            <v>8624</v>
          </cell>
          <cell r="F2148">
            <v>502157</v>
          </cell>
          <cell r="H2148">
            <v>80820</v>
          </cell>
        </row>
        <row r="2149">
          <cell r="A2149">
            <v>240550</v>
          </cell>
          <cell r="B2149" t="str">
            <v>RN</v>
          </cell>
          <cell r="C2149" t="str">
            <v>JARDIM DE ANGICOS</v>
          </cell>
          <cell r="D2149" t="str">
            <v>240550</v>
          </cell>
          <cell r="E2149">
            <v>2418</v>
          </cell>
          <cell r="F2149">
            <v>200102</v>
          </cell>
          <cell r="H2149">
            <v>42426</v>
          </cell>
        </row>
        <row r="2150">
          <cell r="A2150">
            <v>240560</v>
          </cell>
          <cell r="B2150" t="str">
            <v>RN</v>
          </cell>
          <cell r="C2150" t="str">
            <v>JARDIM DE PIRANHAS</v>
          </cell>
          <cell r="D2150" t="str">
            <v>240560</v>
          </cell>
          <cell r="E2150">
            <v>49515</v>
          </cell>
          <cell r="F2150">
            <v>5744177</v>
          </cell>
          <cell r="G2150">
            <v>2298</v>
          </cell>
          <cell r="H2150">
            <v>512498</v>
          </cell>
        </row>
        <row r="2151">
          <cell r="A2151">
            <v>240570</v>
          </cell>
          <cell r="B2151" t="str">
            <v>RN</v>
          </cell>
          <cell r="C2151" t="str">
            <v>JARDIM DO SERIDÓ</v>
          </cell>
          <cell r="D2151" t="str">
            <v>240570</v>
          </cell>
          <cell r="E2151">
            <v>15334</v>
          </cell>
          <cell r="F2151">
            <v>11609005</v>
          </cell>
          <cell r="H2151">
            <v>1154028</v>
          </cell>
        </row>
        <row r="2152">
          <cell r="A2152">
            <v>240580</v>
          </cell>
          <cell r="B2152" t="str">
            <v>RN</v>
          </cell>
          <cell r="C2152" t="str">
            <v>JOÃO CÂMARA</v>
          </cell>
          <cell r="D2152" t="str">
            <v>240580</v>
          </cell>
          <cell r="E2152">
            <v>109626</v>
          </cell>
          <cell r="F2152">
            <v>23643496</v>
          </cell>
          <cell r="G2152">
            <v>1444</v>
          </cell>
          <cell r="H2152">
            <v>2287677</v>
          </cell>
        </row>
        <row r="2153">
          <cell r="A2153">
            <v>240590</v>
          </cell>
          <cell r="B2153" t="str">
            <v>RN</v>
          </cell>
          <cell r="C2153" t="str">
            <v>JOÃO DIAS</v>
          </cell>
          <cell r="D2153" t="str">
            <v>240590</v>
          </cell>
          <cell r="E2153">
            <v>2429</v>
          </cell>
          <cell r="F2153">
            <v>2104352</v>
          </cell>
          <cell r="H2153">
            <v>204966</v>
          </cell>
        </row>
        <row r="2154">
          <cell r="A2154">
            <v>240600</v>
          </cell>
          <cell r="B2154" t="str">
            <v>RN</v>
          </cell>
          <cell r="C2154" t="str">
            <v>JOSÉ DA PENHA</v>
          </cell>
          <cell r="D2154" t="str">
            <v>240600</v>
          </cell>
          <cell r="E2154">
            <v>11385</v>
          </cell>
          <cell r="F2154">
            <v>1840831</v>
          </cell>
          <cell r="G2154">
            <v>662</v>
          </cell>
          <cell r="H2154">
            <v>202407</v>
          </cell>
        </row>
        <row r="2155">
          <cell r="A2155">
            <v>240610</v>
          </cell>
          <cell r="B2155" t="str">
            <v>RN</v>
          </cell>
          <cell r="C2155" t="str">
            <v>JUCURUTU</v>
          </cell>
          <cell r="D2155" t="str">
            <v>240610</v>
          </cell>
          <cell r="E2155">
            <v>63670</v>
          </cell>
          <cell r="F2155">
            <v>20259926</v>
          </cell>
          <cell r="G2155">
            <v>2309</v>
          </cell>
          <cell r="H2155">
            <v>2151486</v>
          </cell>
        </row>
        <row r="2156">
          <cell r="A2156">
            <v>240615</v>
          </cell>
          <cell r="B2156" t="str">
            <v>RN</v>
          </cell>
          <cell r="C2156" t="str">
            <v>JUNDIÁ</v>
          </cell>
          <cell r="D2156" t="str">
            <v>240615</v>
          </cell>
          <cell r="E2156">
            <v>5013</v>
          </cell>
          <cell r="F2156">
            <v>1598610</v>
          </cell>
          <cell r="G2156">
            <v>75</v>
          </cell>
          <cell r="H2156">
            <v>151911</v>
          </cell>
        </row>
        <row r="2157">
          <cell r="A2157">
            <v>240620</v>
          </cell>
          <cell r="B2157" t="str">
            <v>RN</v>
          </cell>
          <cell r="C2157" t="str">
            <v>LAGOA D'ANTA</v>
          </cell>
          <cell r="D2157" t="str">
            <v>240620</v>
          </cell>
          <cell r="F2157">
            <v>1881660</v>
          </cell>
          <cell r="H2157">
            <v>188166</v>
          </cell>
        </row>
        <row r="2158">
          <cell r="A2158">
            <v>240630</v>
          </cell>
          <cell r="B2158" t="str">
            <v>RN</v>
          </cell>
          <cell r="C2158" t="str">
            <v>LAGOA DE PEDRAS</v>
          </cell>
          <cell r="D2158" t="str">
            <v>240630</v>
          </cell>
          <cell r="E2158">
            <v>5474</v>
          </cell>
          <cell r="F2158">
            <v>16580681</v>
          </cell>
          <cell r="G2158">
            <v>51</v>
          </cell>
          <cell r="H2158">
            <v>1650579</v>
          </cell>
        </row>
        <row r="2159">
          <cell r="A2159">
            <v>240640</v>
          </cell>
          <cell r="B2159" t="str">
            <v>RN</v>
          </cell>
          <cell r="C2159" t="str">
            <v>LAGOA DE VELHOS</v>
          </cell>
          <cell r="D2159" t="str">
            <v>240640</v>
          </cell>
          <cell r="F2159">
            <v>902850</v>
          </cell>
          <cell r="H2159">
            <v>90285</v>
          </cell>
        </row>
        <row r="2160">
          <cell r="A2160">
            <v>240650</v>
          </cell>
          <cell r="B2160" t="str">
            <v>RN</v>
          </cell>
          <cell r="C2160" t="str">
            <v>LAGOA NOVA</v>
          </cell>
          <cell r="D2160" t="str">
            <v>240650</v>
          </cell>
          <cell r="E2160">
            <v>33134</v>
          </cell>
          <cell r="F2160">
            <v>13180502</v>
          </cell>
          <cell r="H2160">
            <v>1400814</v>
          </cell>
        </row>
        <row r="2161">
          <cell r="A2161">
            <v>240660</v>
          </cell>
          <cell r="B2161" t="str">
            <v>RN</v>
          </cell>
          <cell r="C2161" t="str">
            <v>LAGOA SALGADA</v>
          </cell>
          <cell r="D2161" t="str">
            <v>240660</v>
          </cell>
          <cell r="E2161">
            <v>3729</v>
          </cell>
          <cell r="F2161">
            <v>2505158</v>
          </cell>
          <cell r="G2161">
            <v>812</v>
          </cell>
          <cell r="H2161">
            <v>242115</v>
          </cell>
        </row>
        <row r="2162">
          <cell r="A2162">
            <v>240670</v>
          </cell>
          <cell r="B2162" t="str">
            <v>RN</v>
          </cell>
          <cell r="C2162" t="str">
            <v>LAJES</v>
          </cell>
          <cell r="D2162" t="str">
            <v>240670</v>
          </cell>
          <cell r="E2162">
            <v>84450</v>
          </cell>
          <cell r="F2162">
            <v>44730656</v>
          </cell>
          <cell r="G2162">
            <v>3089</v>
          </cell>
          <cell r="H2162">
            <v>4118773</v>
          </cell>
        </row>
        <row r="2163">
          <cell r="A2163">
            <v>240680</v>
          </cell>
          <cell r="B2163" t="str">
            <v>RN</v>
          </cell>
          <cell r="C2163" t="str">
            <v>LAJES PINTADAS</v>
          </cell>
          <cell r="D2163" t="str">
            <v>240680</v>
          </cell>
          <cell r="E2163">
            <v>28251</v>
          </cell>
          <cell r="F2163">
            <v>2537656</v>
          </cell>
          <cell r="G2163">
            <v>644</v>
          </cell>
          <cell r="H2163">
            <v>256611</v>
          </cell>
        </row>
        <row r="2164">
          <cell r="A2164">
            <v>240690</v>
          </cell>
          <cell r="B2164" t="str">
            <v>RN</v>
          </cell>
          <cell r="C2164" t="str">
            <v>LUCRÉCIA</v>
          </cell>
          <cell r="D2164" t="str">
            <v>240690</v>
          </cell>
          <cell r="E2164">
            <v>30173</v>
          </cell>
          <cell r="F2164">
            <v>2296027</v>
          </cell>
          <cell r="G2164">
            <v>1457</v>
          </cell>
          <cell r="H2164">
            <v>229815</v>
          </cell>
        </row>
        <row r="2165">
          <cell r="A2165">
            <v>240700</v>
          </cell>
          <cell r="B2165" t="str">
            <v>RN</v>
          </cell>
          <cell r="C2165" t="str">
            <v>LUÍS GOMES</v>
          </cell>
          <cell r="D2165" t="str">
            <v>240700</v>
          </cell>
          <cell r="E2165">
            <v>7502</v>
          </cell>
          <cell r="F2165">
            <v>6673100</v>
          </cell>
          <cell r="H2165">
            <v>659007</v>
          </cell>
        </row>
        <row r="2166">
          <cell r="A2166">
            <v>240710</v>
          </cell>
          <cell r="B2166" t="str">
            <v>RN</v>
          </cell>
          <cell r="C2166" t="str">
            <v>MACAÍBA</v>
          </cell>
          <cell r="D2166" t="str">
            <v>240710</v>
          </cell>
          <cell r="F2166">
            <v>283582</v>
          </cell>
          <cell r="G2166">
            <v>14</v>
          </cell>
          <cell r="H2166">
            <v>31212</v>
          </cell>
        </row>
        <row r="2167">
          <cell r="A2167">
            <v>240720</v>
          </cell>
          <cell r="B2167" t="str">
            <v>RN</v>
          </cell>
          <cell r="C2167" t="str">
            <v>MACAU</v>
          </cell>
          <cell r="D2167" t="str">
            <v>240720</v>
          </cell>
          <cell r="F2167">
            <v>16876510</v>
          </cell>
          <cell r="H2167">
            <v>1698051</v>
          </cell>
        </row>
        <row r="2168">
          <cell r="A2168">
            <v>240725</v>
          </cell>
          <cell r="B2168" t="str">
            <v>RN</v>
          </cell>
          <cell r="C2168" t="str">
            <v>MAJOR SALES</v>
          </cell>
          <cell r="D2168" t="str">
            <v>240725</v>
          </cell>
          <cell r="E2168">
            <v>52724</v>
          </cell>
          <cell r="F2168">
            <v>2984073</v>
          </cell>
          <cell r="G2168">
            <v>747</v>
          </cell>
          <cell r="H2168">
            <v>303126</v>
          </cell>
        </row>
        <row r="2169">
          <cell r="A2169">
            <v>240730</v>
          </cell>
          <cell r="B2169" t="str">
            <v>RN</v>
          </cell>
          <cell r="C2169" t="str">
            <v>MARCELINO VIEIRA</v>
          </cell>
          <cell r="D2169" t="str">
            <v>240730</v>
          </cell>
          <cell r="E2169">
            <v>17548</v>
          </cell>
          <cell r="F2169">
            <v>12627167</v>
          </cell>
          <cell r="G2169">
            <v>189</v>
          </cell>
          <cell r="H2169">
            <v>1248708</v>
          </cell>
        </row>
        <row r="2170">
          <cell r="A2170">
            <v>240740</v>
          </cell>
          <cell r="B2170" t="str">
            <v>RN</v>
          </cell>
          <cell r="C2170" t="str">
            <v>MARTINS</v>
          </cell>
          <cell r="D2170" t="str">
            <v>240740</v>
          </cell>
          <cell r="E2170">
            <v>42319</v>
          </cell>
          <cell r="F2170">
            <v>7029659</v>
          </cell>
          <cell r="G2170">
            <v>2284</v>
          </cell>
          <cell r="H2170">
            <v>748296</v>
          </cell>
        </row>
        <row r="2171">
          <cell r="A2171">
            <v>240760</v>
          </cell>
          <cell r="B2171" t="str">
            <v>RN</v>
          </cell>
          <cell r="C2171" t="str">
            <v>MESSIAS TARGINO</v>
          </cell>
          <cell r="D2171" t="str">
            <v>240760</v>
          </cell>
          <cell r="E2171">
            <v>1140</v>
          </cell>
          <cell r="F2171">
            <v>1014154</v>
          </cell>
          <cell r="H2171">
            <v>99981</v>
          </cell>
        </row>
        <row r="2172">
          <cell r="A2172">
            <v>240770</v>
          </cell>
          <cell r="B2172" t="str">
            <v>RN</v>
          </cell>
          <cell r="C2172" t="str">
            <v>MONTANHAS</v>
          </cell>
          <cell r="D2172" t="str">
            <v>240770</v>
          </cell>
          <cell r="F2172">
            <v>9174090</v>
          </cell>
          <cell r="H2172">
            <v>917409</v>
          </cell>
        </row>
        <row r="2173">
          <cell r="A2173">
            <v>240780</v>
          </cell>
          <cell r="B2173" t="str">
            <v>RN</v>
          </cell>
          <cell r="C2173" t="str">
            <v>MONTE ALEGRE</v>
          </cell>
          <cell r="D2173" t="str">
            <v>240780</v>
          </cell>
          <cell r="E2173">
            <v>27424</v>
          </cell>
          <cell r="F2173">
            <v>87002350</v>
          </cell>
          <cell r="H2173">
            <v>8723715</v>
          </cell>
        </row>
        <row r="2174">
          <cell r="A2174">
            <v>240790</v>
          </cell>
          <cell r="B2174" t="str">
            <v>RN</v>
          </cell>
          <cell r="C2174" t="str">
            <v>MONTE DAS GAMELEIRAS</v>
          </cell>
          <cell r="D2174" t="str">
            <v>240790</v>
          </cell>
          <cell r="E2174">
            <v>18177</v>
          </cell>
          <cell r="F2174">
            <v>10868304</v>
          </cell>
          <cell r="G2174">
            <v>1830</v>
          </cell>
          <cell r="H2174">
            <v>1084491</v>
          </cell>
        </row>
        <row r="2175">
          <cell r="A2175">
            <v>240800</v>
          </cell>
          <cell r="B2175" t="str">
            <v>RN</v>
          </cell>
          <cell r="C2175" t="str">
            <v>MOSSORÓ</v>
          </cell>
          <cell r="D2175" t="str">
            <v>240800</v>
          </cell>
          <cell r="E2175">
            <v>879932</v>
          </cell>
          <cell r="F2175">
            <v>239569692</v>
          </cell>
          <cell r="G2175">
            <v>36896</v>
          </cell>
          <cell r="H2175">
            <v>27236332</v>
          </cell>
        </row>
        <row r="2176">
          <cell r="A2176">
            <v>240810</v>
          </cell>
          <cell r="B2176" t="str">
            <v>RN</v>
          </cell>
          <cell r="C2176" t="str">
            <v>NATAL</v>
          </cell>
          <cell r="D2176" t="str">
            <v>240810</v>
          </cell>
          <cell r="E2176">
            <v>925376</v>
          </cell>
          <cell r="F2176">
            <v>1301554361</v>
          </cell>
          <cell r="G2176">
            <v>75627</v>
          </cell>
          <cell r="H2176">
            <v>128452450</v>
          </cell>
        </row>
        <row r="2177">
          <cell r="A2177">
            <v>240820</v>
          </cell>
          <cell r="B2177" t="str">
            <v>RN</v>
          </cell>
          <cell r="C2177" t="str">
            <v>NÍSIA FLORESTA</v>
          </cell>
          <cell r="D2177" t="str">
            <v>240820</v>
          </cell>
          <cell r="F2177">
            <v>63048390</v>
          </cell>
          <cell r="H2177">
            <v>6304839</v>
          </cell>
        </row>
        <row r="2178">
          <cell r="A2178">
            <v>240830</v>
          </cell>
          <cell r="B2178" t="str">
            <v>RN</v>
          </cell>
          <cell r="C2178" t="str">
            <v>NOVA CRUZ</v>
          </cell>
          <cell r="D2178" t="str">
            <v>240830</v>
          </cell>
          <cell r="E2178">
            <v>125188</v>
          </cell>
          <cell r="F2178">
            <v>22065517</v>
          </cell>
          <cell r="G2178">
            <v>4418</v>
          </cell>
          <cell r="H2178">
            <v>2110866</v>
          </cell>
        </row>
        <row r="2179">
          <cell r="A2179">
            <v>240840</v>
          </cell>
          <cell r="B2179" t="str">
            <v>RN</v>
          </cell>
          <cell r="C2179" t="str">
            <v>OLHO-D'ÁGUA DO BORGES</v>
          </cell>
          <cell r="D2179" t="str">
            <v>240840</v>
          </cell>
          <cell r="E2179">
            <v>38718</v>
          </cell>
          <cell r="F2179">
            <v>9539603</v>
          </cell>
          <cell r="G2179">
            <v>8347</v>
          </cell>
          <cell r="H2179">
            <v>944235</v>
          </cell>
        </row>
        <row r="2180">
          <cell r="A2180">
            <v>240850</v>
          </cell>
          <cell r="B2180" t="str">
            <v>RN</v>
          </cell>
          <cell r="C2180" t="str">
            <v>OURO BRANCO</v>
          </cell>
          <cell r="D2180" t="str">
            <v>240850</v>
          </cell>
          <cell r="E2180">
            <v>8009</v>
          </cell>
          <cell r="F2180">
            <v>27056513</v>
          </cell>
          <cell r="G2180">
            <v>82</v>
          </cell>
          <cell r="H2180">
            <v>2557950</v>
          </cell>
        </row>
        <row r="2181">
          <cell r="A2181">
            <v>240860</v>
          </cell>
          <cell r="B2181" t="str">
            <v>RN</v>
          </cell>
          <cell r="C2181" t="str">
            <v>PARANÁ</v>
          </cell>
          <cell r="D2181" t="str">
            <v>240860</v>
          </cell>
          <cell r="E2181">
            <v>2080</v>
          </cell>
          <cell r="F2181">
            <v>8029557</v>
          </cell>
          <cell r="H2181">
            <v>799605</v>
          </cell>
        </row>
        <row r="2182">
          <cell r="A2182">
            <v>240870</v>
          </cell>
          <cell r="B2182" t="str">
            <v>RN</v>
          </cell>
          <cell r="C2182" t="str">
            <v>PARAÚ</v>
          </cell>
          <cell r="D2182" t="str">
            <v>240870</v>
          </cell>
          <cell r="F2182">
            <v>716490</v>
          </cell>
          <cell r="H2182">
            <v>71649</v>
          </cell>
        </row>
        <row r="2183">
          <cell r="A2183">
            <v>240880</v>
          </cell>
          <cell r="B2183" t="str">
            <v>RN</v>
          </cell>
          <cell r="C2183" t="str">
            <v>PARAZINHO</v>
          </cell>
          <cell r="D2183" t="str">
            <v>240880</v>
          </cell>
          <cell r="E2183">
            <v>7036</v>
          </cell>
          <cell r="F2183">
            <v>3732144</v>
          </cell>
          <cell r="H2183">
            <v>308826</v>
          </cell>
        </row>
        <row r="2184">
          <cell r="A2184">
            <v>240890</v>
          </cell>
          <cell r="B2184" t="str">
            <v>RN</v>
          </cell>
          <cell r="C2184" t="str">
            <v>PARELHAS</v>
          </cell>
          <cell r="D2184" t="str">
            <v>240890</v>
          </cell>
          <cell r="E2184">
            <v>58952</v>
          </cell>
          <cell r="F2184">
            <v>5861512</v>
          </cell>
          <cell r="G2184">
            <v>2398</v>
          </cell>
          <cell r="H2184">
            <v>544932</v>
          </cell>
        </row>
        <row r="2185">
          <cell r="A2185">
            <v>240325</v>
          </cell>
          <cell r="B2185" t="str">
            <v>RN</v>
          </cell>
          <cell r="C2185" t="str">
            <v>PARNAMIRIM</v>
          </cell>
          <cell r="D2185" t="str">
            <v>240325</v>
          </cell>
          <cell r="F2185">
            <v>69569610</v>
          </cell>
          <cell r="H2185">
            <v>6956961</v>
          </cell>
        </row>
        <row r="2186">
          <cell r="A2186">
            <v>240910</v>
          </cell>
          <cell r="B2186" t="str">
            <v>RN</v>
          </cell>
          <cell r="C2186" t="str">
            <v>PASSA E FICA</v>
          </cell>
          <cell r="D2186" t="str">
            <v>240910</v>
          </cell>
          <cell r="F2186">
            <v>13843980</v>
          </cell>
          <cell r="H2186">
            <v>1436298</v>
          </cell>
        </row>
        <row r="2187">
          <cell r="A2187">
            <v>240920</v>
          </cell>
          <cell r="B2187" t="str">
            <v>RN</v>
          </cell>
          <cell r="C2187" t="str">
            <v>PASSAGEM</v>
          </cell>
          <cell r="D2187" t="str">
            <v>240920</v>
          </cell>
          <cell r="E2187">
            <v>38</v>
          </cell>
          <cell r="F2187">
            <v>1297473</v>
          </cell>
          <cell r="H2187">
            <v>129642</v>
          </cell>
        </row>
        <row r="2188">
          <cell r="A2188">
            <v>240930</v>
          </cell>
          <cell r="B2188" t="str">
            <v>RN</v>
          </cell>
          <cell r="C2188" t="str">
            <v>PATU</v>
          </cell>
          <cell r="D2188" t="str">
            <v>240930</v>
          </cell>
          <cell r="F2188">
            <v>405990</v>
          </cell>
          <cell r="H2188">
            <v>40599</v>
          </cell>
        </row>
        <row r="2189">
          <cell r="A2189">
            <v>240940</v>
          </cell>
          <cell r="B2189" t="str">
            <v>RN</v>
          </cell>
          <cell r="C2189" t="str">
            <v>PAU DOS FERROS</v>
          </cell>
          <cell r="D2189" t="str">
            <v>240940</v>
          </cell>
          <cell r="E2189">
            <v>2040</v>
          </cell>
          <cell r="F2189">
            <v>12730100</v>
          </cell>
          <cell r="H2189">
            <v>1270215</v>
          </cell>
        </row>
        <row r="2190">
          <cell r="A2190">
            <v>240950</v>
          </cell>
          <cell r="B2190" t="str">
            <v>RN</v>
          </cell>
          <cell r="C2190" t="str">
            <v>PEDRA GRANDE</v>
          </cell>
          <cell r="D2190" t="str">
            <v>240950</v>
          </cell>
          <cell r="F2190">
            <v>6042390</v>
          </cell>
          <cell r="H2190">
            <v>604239</v>
          </cell>
        </row>
        <row r="2191">
          <cell r="A2191">
            <v>240960</v>
          </cell>
          <cell r="B2191" t="str">
            <v>RN</v>
          </cell>
          <cell r="C2191" t="str">
            <v>PEDRA PRETA</v>
          </cell>
          <cell r="D2191" t="str">
            <v>240960</v>
          </cell>
          <cell r="E2191">
            <v>717</v>
          </cell>
          <cell r="F2191">
            <v>922390</v>
          </cell>
          <cell r="H2191">
            <v>92055</v>
          </cell>
        </row>
        <row r="2192">
          <cell r="A2192">
            <v>240970</v>
          </cell>
          <cell r="B2192" t="str">
            <v>RN</v>
          </cell>
          <cell r="C2192" t="str">
            <v>PEDRO AVELINO</v>
          </cell>
          <cell r="D2192" t="str">
            <v>240970</v>
          </cell>
          <cell r="E2192">
            <v>24924</v>
          </cell>
          <cell r="F2192">
            <v>11741430</v>
          </cell>
          <cell r="G2192">
            <v>516</v>
          </cell>
          <cell r="H2192">
            <v>1178694</v>
          </cell>
        </row>
        <row r="2193">
          <cell r="A2193">
            <v>240980</v>
          </cell>
          <cell r="B2193" t="str">
            <v>RN</v>
          </cell>
          <cell r="C2193" t="str">
            <v>PEDRO VELHO</v>
          </cell>
          <cell r="D2193" t="str">
            <v>240980</v>
          </cell>
          <cell r="E2193">
            <v>4245</v>
          </cell>
          <cell r="F2193">
            <v>9348998</v>
          </cell>
          <cell r="H2193">
            <v>1018707</v>
          </cell>
        </row>
        <row r="2194">
          <cell r="A2194">
            <v>240990</v>
          </cell>
          <cell r="B2194" t="str">
            <v>RN</v>
          </cell>
          <cell r="C2194" t="str">
            <v>PENDÊNCIAS</v>
          </cell>
          <cell r="D2194" t="str">
            <v>240990</v>
          </cell>
          <cell r="E2194">
            <v>16574</v>
          </cell>
          <cell r="F2194">
            <v>13157017</v>
          </cell>
          <cell r="G2194">
            <v>411</v>
          </cell>
          <cell r="H2194">
            <v>1362402</v>
          </cell>
        </row>
        <row r="2195">
          <cell r="A2195">
            <v>241000</v>
          </cell>
          <cell r="B2195" t="str">
            <v>RN</v>
          </cell>
          <cell r="C2195" t="str">
            <v>PILÕES</v>
          </cell>
          <cell r="D2195" t="str">
            <v>241000</v>
          </cell>
          <cell r="E2195">
            <v>160</v>
          </cell>
          <cell r="F2195">
            <v>95519</v>
          </cell>
          <cell r="H2195">
            <v>9285</v>
          </cell>
        </row>
        <row r="2196">
          <cell r="A2196">
            <v>241010</v>
          </cell>
          <cell r="B2196" t="str">
            <v>RN</v>
          </cell>
          <cell r="C2196" t="str">
            <v>POÇO BRANCO</v>
          </cell>
          <cell r="D2196" t="str">
            <v>241010</v>
          </cell>
          <cell r="F2196">
            <v>459120</v>
          </cell>
          <cell r="H2196">
            <v>45912</v>
          </cell>
        </row>
        <row r="2197">
          <cell r="A2197">
            <v>241020</v>
          </cell>
          <cell r="B2197" t="str">
            <v>RN</v>
          </cell>
          <cell r="C2197" t="str">
            <v>PORTALEGRE</v>
          </cell>
          <cell r="D2197" t="str">
            <v>241020</v>
          </cell>
          <cell r="F2197">
            <v>7810590</v>
          </cell>
          <cell r="H2197">
            <v>781059</v>
          </cell>
        </row>
        <row r="2198">
          <cell r="A2198">
            <v>241025</v>
          </cell>
          <cell r="B2198" t="str">
            <v>RN</v>
          </cell>
          <cell r="C2198" t="str">
            <v>PORTO DO MANGUE</v>
          </cell>
          <cell r="D2198" t="str">
            <v>241025</v>
          </cell>
          <cell r="E2198">
            <v>6103</v>
          </cell>
          <cell r="F2198">
            <v>7372081</v>
          </cell>
          <cell r="G2198">
            <v>135</v>
          </cell>
          <cell r="H2198">
            <v>725964</v>
          </cell>
        </row>
        <row r="2199">
          <cell r="A2199">
            <v>241040</v>
          </cell>
          <cell r="B2199" t="str">
            <v>RN</v>
          </cell>
          <cell r="C2199" t="str">
            <v>PUREZA</v>
          </cell>
          <cell r="D2199" t="str">
            <v>241040</v>
          </cell>
          <cell r="F2199">
            <v>2093430</v>
          </cell>
          <cell r="H2199">
            <v>209343</v>
          </cell>
        </row>
        <row r="2200">
          <cell r="A2200">
            <v>241050</v>
          </cell>
          <cell r="B2200" t="str">
            <v>RN</v>
          </cell>
          <cell r="C2200" t="str">
            <v>RAFAEL FERNANDES</v>
          </cell>
          <cell r="D2200" t="str">
            <v>241050</v>
          </cell>
          <cell r="E2200">
            <v>29665</v>
          </cell>
          <cell r="F2200">
            <v>13306166</v>
          </cell>
          <cell r="G2200">
            <v>608</v>
          </cell>
          <cell r="H2200">
            <v>1317981</v>
          </cell>
        </row>
        <row r="2201">
          <cell r="A2201">
            <v>241060</v>
          </cell>
          <cell r="B2201" t="str">
            <v>RN</v>
          </cell>
          <cell r="C2201" t="str">
            <v>RAFAEL GODEIRO</v>
          </cell>
          <cell r="D2201" t="str">
            <v>241060</v>
          </cell>
          <cell r="E2201">
            <v>419</v>
          </cell>
          <cell r="F2201">
            <v>2154884</v>
          </cell>
          <cell r="H2201">
            <v>215229</v>
          </cell>
        </row>
        <row r="2202">
          <cell r="A2202">
            <v>241070</v>
          </cell>
          <cell r="B2202" t="str">
            <v>RN</v>
          </cell>
          <cell r="C2202" t="str">
            <v>RIACHO DA CRUZ</v>
          </cell>
          <cell r="D2202" t="str">
            <v>241070</v>
          </cell>
          <cell r="E2202">
            <v>90812</v>
          </cell>
          <cell r="F2202">
            <v>15834816</v>
          </cell>
          <cell r="G2202">
            <v>709</v>
          </cell>
          <cell r="H2202">
            <v>1431681</v>
          </cell>
        </row>
        <row r="2203">
          <cell r="A2203">
            <v>241080</v>
          </cell>
          <cell r="B2203" t="str">
            <v>RN</v>
          </cell>
          <cell r="C2203" t="str">
            <v>RIACHO DE SANTANA</v>
          </cell>
          <cell r="D2203" t="str">
            <v>241080</v>
          </cell>
          <cell r="E2203">
            <v>3385</v>
          </cell>
          <cell r="F2203">
            <v>1686856</v>
          </cell>
          <cell r="G2203">
            <v>233</v>
          </cell>
          <cell r="H2203">
            <v>150766</v>
          </cell>
        </row>
        <row r="2204">
          <cell r="A2204">
            <v>241090</v>
          </cell>
          <cell r="B2204" t="str">
            <v>RN</v>
          </cell>
          <cell r="C2204" t="str">
            <v>RIACHUELO</v>
          </cell>
          <cell r="D2204" t="str">
            <v>241090</v>
          </cell>
          <cell r="E2204">
            <v>35</v>
          </cell>
          <cell r="F2204">
            <v>4982630</v>
          </cell>
          <cell r="H2204">
            <v>498186</v>
          </cell>
        </row>
        <row r="2205">
          <cell r="A2205">
            <v>240895</v>
          </cell>
          <cell r="B2205" t="str">
            <v>RN</v>
          </cell>
          <cell r="C2205" t="str">
            <v>RIO DO FOGO</v>
          </cell>
          <cell r="D2205" t="str">
            <v>240895</v>
          </cell>
          <cell r="E2205">
            <v>517</v>
          </cell>
          <cell r="F2205">
            <v>4134232</v>
          </cell>
          <cell r="H2205">
            <v>380025</v>
          </cell>
        </row>
        <row r="2206">
          <cell r="A2206">
            <v>241100</v>
          </cell>
          <cell r="B2206" t="str">
            <v>RN</v>
          </cell>
          <cell r="C2206" t="str">
            <v>RODOLFO FERNANDES</v>
          </cell>
          <cell r="D2206" t="str">
            <v>241100</v>
          </cell>
          <cell r="E2206">
            <v>5741</v>
          </cell>
          <cell r="F2206">
            <v>10427562</v>
          </cell>
          <cell r="G2206">
            <v>230</v>
          </cell>
          <cell r="H2206">
            <v>1086003</v>
          </cell>
        </row>
        <row r="2207">
          <cell r="A2207">
            <v>241110</v>
          </cell>
          <cell r="B2207" t="str">
            <v>RN</v>
          </cell>
          <cell r="C2207" t="str">
            <v>RUY BARBOSA</v>
          </cell>
          <cell r="D2207" t="str">
            <v>241110</v>
          </cell>
          <cell r="E2207">
            <v>36155</v>
          </cell>
          <cell r="F2207">
            <v>3580618</v>
          </cell>
          <cell r="G2207">
            <v>1275</v>
          </cell>
          <cell r="H2207">
            <v>303165</v>
          </cell>
        </row>
        <row r="2208">
          <cell r="A2208">
            <v>241120</v>
          </cell>
          <cell r="B2208" t="str">
            <v>RN</v>
          </cell>
          <cell r="C2208" t="str">
            <v>SANTA CRUZ</v>
          </cell>
          <cell r="D2208" t="str">
            <v>241120</v>
          </cell>
          <cell r="E2208">
            <v>7883</v>
          </cell>
          <cell r="F2208">
            <v>3578493</v>
          </cell>
          <cell r="G2208">
            <v>359</v>
          </cell>
          <cell r="H2208">
            <v>368550</v>
          </cell>
        </row>
        <row r="2209">
          <cell r="A2209">
            <v>240933</v>
          </cell>
          <cell r="B2209" t="str">
            <v>RN</v>
          </cell>
          <cell r="C2209" t="str">
            <v>SANTA MARIA</v>
          </cell>
          <cell r="D2209" t="str">
            <v>240933</v>
          </cell>
          <cell r="F2209">
            <v>1290420</v>
          </cell>
          <cell r="H2209">
            <v>129042</v>
          </cell>
        </row>
        <row r="2210">
          <cell r="A2210">
            <v>241140</v>
          </cell>
          <cell r="B2210" t="str">
            <v>RN</v>
          </cell>
          <cell r="C2210" t="str">
            <v>SANTANA DO MATOS</v>
          </cell>
          <cell r="D2210" t="str">
            <v>241140</v>
          </cell>
          <cell r="F2210">
            <v>7589610</v>
          </cell>
          <cell r="H2210">
            <v>758961</v>
          </cell>
        </row>
        <row r="2211">
          <cell r="A2211">
            <v>241142</v>
          </cell>
          <cell r="B2211" t="str">
            <v>RN</v>
          </cell>
          <cell r="C2211" t="str">
            <v>SANTANA DO SERIDÓ</v>
          </cell>
          <cell r="D2211" t="str">
            <v>241142</v>
          </cell>
          <cell r="E2211">
            <v>24186</v>
          </cell>
          <cell r="F2211">
            <v>6350596</v>
          </cell>
          <cell r="G2211">
            <v>2856</v>
          </cell>
          <cell r="H2211">
            <v>648633</v>
          </cell>
        </row>
        <row r="2212">
          <cell r="A2212">
            <v>241150</v>
          </cell>
          <cell r="B2212" t="str">
            <v>RN</v>
          </cell>
          <cell r="C2212" t="str">
            <v>SANTO ANTÔNIO</v>
          </cell>
          <cell r="D2212" t="str">
            <v>241150</v>
          </cell>
          <cell r="F2212">
            <v>16645230</v>
          </cell>
          <cell r="H2212">
            <v>1664523</v>
          </cell>
        </row>
        <row r="2213">
          <cell r="A2213">
            <v>241160</v>
          </cell>
          <cell r="B2213" t="str">
            <v>RN</v>
          </cell>
          <cell r="C2213" t="str">
            <v>SÃO BENTO DO NORTE</v>
          </cell>
          <cell r="D2213" t="str">
            <v>241160</v>
          </cell>
          <cell r="F2213">
            <v>1076400</v>
          </cell>
          <cell r="H2213">
            <v>107640</v>
          </cell>
        </row>
        <row r="2214">
          <cell r="A2214">
            <v>241170</v>
          </cell>
          <cell r="B2214" t="str">
            <v>RN</v>
          </cell>
          <cell r="C2214" t="str">
            <v>SÃO BENTO DO TRAIRÍ</v>
          </cell>
          <cell r="D2214" t="str">
            <v>241170</v>
          </cell>
          <cell r="E2214">
            <v>4866</v>
          </cell>
          <cell r="F2214">
            <v>473290</v>
          </cell>
          <cell r="G2214">
            <v>332</v>
          </cell>
          <cell r="H2214">
            <v>39657</v>
          </cell>
        </row>
        <row r="2215">
          <cell r="A2215">
            <v>241180</v>
          </cell>
          <cell r="B2215" t="str">
            <v>RN</v>
          </cell>
          <cell r="C2215" t="str">
            <v>SÃO FERNANDO</v>
          </cell>
          <cell r="D2215" t="str">
            <v>241180</v>
          </cell>
          <cell r="E2215">
            <v>1663</v>
          </cell>
          <cell r="F2215">
            <v>22816108</v>
          </cell>
          <cell r="H2215">
            <v>2612259</v>
          </cell>
        </row>
        <row r="2216">
          <cell r="A2216">
            <v>241190</v>
          </cell>
          <cell r="B2216" t="str">
            <v>RN</v>
          </cell>
          <cell r="C2216" t="str">
            <v>SÃO FRANCISCO DO OESTE</v>
          </cell>
          <cell r="D2216" t="str">
            <v>241190</v>
          </cell>
          <cell r="E2216">
            <v>17619</v>
          </cell>
          <cell r="F2216">
            <v>1645482</v>
          </cell>
          <cell r="G2216">
            <v>605</v>
          </cell>
          <cell r="H2216">
            <v>224142</v>
          </cell>
        </row>
        <row r="2217">
          <cell r="A2217">
            <v>241200</v>
          </cell>
          <cell r="B2217" t="str">
            <v>RN</v>
          </cell>
          <cell r="C2217" t="str">
            <v>SÃO GONÇALO DO AMARANTE</v>
          </cell>
          <cell r="D2217" t="str">
            <v>241200</v>
          </cell>
          <cell r="E2217">
            <v>562</v>
          </cell>
          <cell r="F2217">
            <v>932267683</v>
          </cell>
          <cell r="H2217">
            <v>93228702</v>
          </cell>
        </row>
        <row r="2218">
          <cell r="A2218">
            <v>241210</v>
          </cell>
          <cell r="B2218" t="str">
            <v>RN</v>
          </cell>
          <cell r="C2218" t="str">
            <v>SÃO JOÃO DO SABUGI</v>
          </cell>
          <cell r="D2218" t="str">
            <v>241210</v>
          </cell>
          <cell r="E2218">
            <v>5856</v>
          </cell>
          <cell r="F2218">
            <v>786740</v>
          </cell>
          <cell r="G2218">
            <v>95</v>
          </cell>
          <cell r="H2218">
            <v>73221</v>
          </cell>
        </row>
        <row r="2219">
          <cell r="A2219">
            <v>241220</v>
          </cell>
          <cell r="B2219" t="str">
            <v>RN</v>
          </cell>
          <cell r="C2219" t="str">
            <v>SÃO JOSÉ DE MIPIBU</v>
          </cell>
          <cell r="D2219" t="str">
            <v>241220</v>
          </cell>
          <cell r="E2219">
            <v>144477</v>
          </cell>
          <cell r="F2219">
            <v>44832409</v>
          </cell>
          <cell r="G2219">
            <v>4117</v>
          </cell>
          <cell r="H2219">
            <v>4345167</v>
          </cell>
        </row>
        <row r="2220">
          <cell r="A2220">
            <v>241230</v>
          </cell>
          <cell r="B2220" t="str">
            <v>RN</v>
          </cell>
          <cell r="C2220" t="str">
            <v>SÃO JOSÉ DO CAMPESTRE</v>
          </cell>
          <cell r="D2220" t="str">
            <v>241230</v>
          </cell>
          <cell r="F2220">
            <v>2662650</v>
          </cell>
          <cell r="H2220">
            <v>266265</v>
          </cell>
        </row>
        <row r="2221">
          <cell r="A2221">
            <v>241240</v>
          </cell>
          <cell r="B2221" t="str">
            <v>RN</v>
          </cell>
          <cell r="C2221" t="str">
            <v>SÃO JOSÉ DO SERIDÓ</v>
          </cell>
          <cell r="D2221" t="str">
            <v>241240</v>
          </cell>
          <cell r="E2221">
            <v>8815</v>
          </cell>
          <cell r="F2221">
            <v>940770</v>
          </cell>
          <cell r="H2221">
            <v>82926</v>
          </cell>
        </row>
        <row r="2222">
          <cell r="A2222">
            <v>241250</v>
          </cell>
          <cell r="B2222" t="str">
            <v>RN</v>
          </cell>
          <cell r="C2222" t="str">
            <v>SÃO MIGUEL</v>
          </cell>
          <cell r="D2222" t="str">
            <v>241250</v>
          </cell>
          <cell r="F2222">
            <v>20446710</v>
          </cell>
          <cell r="H2222">
            <v>2044671</v>
          </cell>
        </row>
        <row r="2223">
          <cell r="A2223">
            <v>241255</v>
          </cell>
          <cell r="B2223" t="str">
            <v>RN</v>
          </cell>
          <cell r="C2223" t="str">
            <v>SÃO MIGUEL DO GOSTOSO</v>
          </cell>
          <cell r="D2223" t="str">
            <v>241255</v>
          </cell>
          <cell r="F2223">
            <v>20852400</v>
          </cell>
          <cell r="H2223">
            <v>2085240</v>
          </cell>
        </row>
        <row r="2224">
          <cell r="A2224">
            <v>241260</v>
          </cell>
          <cell r="B2224" t="str">
            <v>RN</v>
          </cell>
          <cell r="C2224" t="str">
            <v>SÃO PAULO DO POTENGI</v>
          </cell>
          <cell r="D2224" t="str">
            <v>241260</v>
          </cell>
          <cell r="E2224">
            <v>125250</v>
          </cell>
          <cell r="F2224">
            <v>18168268</v>
          </cell>
          <cell r="G2224">
            <v>3995</v>
          </cell>
          <cell r="H2224">
            <v>1748103</v>
          </cell>
        </row>
        <row r="2225">
          <cell r="A2225">
            <v>241270</v>
          </cell>
          <cell r="B2225" t="str">
            <v>RN</v>
          </cell>
          <cell r="C2225" t="str">
            <v>SÃO PEDRO</v>
          </cell>
          <cell r="D2225" t="str">
            <v>241270</v>
          </cell>
          <cell r="E2225">
            <v>2537</v>
          </cell>
          <cell r="F2225">
            <v>449071</v>
          </cell>
          <cell r="G2225">
            <v>331</v>
          </cell>
          <cell r="H2225">
            <v>41883</v>
          </cell>
        </row>
        <row r="2226">
          <cell r="A2226">
            <v>241280</v>
          </cell>
          <cell r="B2226" t="str">
            <v>RN</v>
          </cell>
          <cell r="C2226" t="str">
            <v>SÃO RAFAEL</v>
          </cell>
          <cell r="D2226" t="str">
            <v>241280</v>
          </cell>
          <cell r="F2226">
            <v>3975090</v>
          </cell>
          <cell r="H2226">
            <v>397509</v>
          </cell>
        </row>
        <row r="2227">
          <cell r="A2227">
            <v>241290</v>
          </cell>
          <cell r="B2227" t="str">
            <v>RN</v>
          </cell>
          <cell r="C2227" t="str">
            <v>SÃO TOMÉ</v>
          </cell>
          <cell r="D2227" t="str">
            <v>241290</v>
          </cell>
          <cell r="F2227">
            <v>4390860</v>
          </cell>
          <cell r="H2227">
            <v>439086</v>
          </cell>
        </row>
        <row r="2228">
          <cell r="A2228">
            <v>241300</v>
          </cell>
          <cell r="B2228" t="str">
            <v>RN</v>
          </cell>
          <cell r="C2228" t="str">
            <v>SÃO VICENTE</v>
          </cell>
          <cell r="D2228" t="str">
            <v>241300</v>
          </cell>
          <cell r="E2228">
            <v>1481</v>
          </cell>
          <cell r="F2228">
            <v>5792858</v>
          </cell>
          <cell r="H2228">
            <v>577674</v>
          </cell>
        </row>
        <row r="2229">
          <cell r="A2229">
            <v>241310</v>
          </cell>
          <cell r="B2229" t="str">
            <v>RN</v>
          </cell>
          <cell r="C2229" t="str">
            <v>SENADOR ELÓI DE SOUZA</v>
          </cell>
          <cell r="D2229" t="str">
            <v>241310</v>
          </cell>
          <cell r="F2229">
            <v>6958350</v>
          </cell>
          <cell r="H2229">
            <v>695835</v>
          </cell>
        </row>
        <row r="2230">
          <cell r="A2230">
            <v>241320</v>
          </cell>
          <cell r="B2230" t="str">
            <v>RN</v>
          </cell>
          <cell r="C2230" t="str">
            <v>SENADOR GEORGINO AVELINO</v>
          </cell>
          <cell r="D2230" t="str">
            <v>241320</v>
          </cell>
          <cell r="E2230">
            <v>548</v>
          </cell>
          <cell r="F2230">
            <v>5068445</v>
          </cell>
          <cell r="H2230">
            <v>432357</v>
          </cell>
        </row>
        <row r="2231">
          <cell r="A2231">
            <v>241030</v>
          </cell>
          <cell r="B2231" t="str">
            <v>RN</v>
          </cell>
          <cell r="C2231" t="str">
            <v>SERRA CAIADA</v>
          </cell>
          <cell r="D2231" t="str">
            <v>241030</v>
          </cell>
          <cell r="E2231">
            <v>16959</v>
          </cell>
          <cell r="F2231">
            <v>19684016</v>
          </cell>
          <cell r="G2231">
            <v>459</v>
          </cell>
          <cell r="H2231">
            <v>1945476</v>
          </cell>
        </row>
        <row r="2232">
          <cell r="A2232">
            <v>241330</v>
          </cell>
          <cell r="B2232" t="str">
            <v>RN</v>
          </cell>
          <cell r="C2232" t="str">
            <v>SERRA DE SÃO BENTO</v>
          </cell>
          <cell r="D2232" t="str">
            <v>241330</v>
          </cell>
          <cell r="E2232">
            <v>7672</v>
          </cell>
          <cell r="F2232">
            <v>1827416</v>
          </cell>
          <cell r="G2232">
            <v>124</v>
          </cell>
          <cell r="H2232">
            <v>171675</v>
          </cell>
        </row>
        <row r="2233">
          <cell r="A2233">
            <v>241335</v>
          </cell>
          <cell r="B2233" t="str">
            <v>RN</v>
          </cell>
          <cell r="C2233" t="str">
            <v>SERRA DO MEL</v>
          </cell>
          <cell r="D2233" t="str">
            <v>241335</v>
          </cell>
          <cell r="E2233">
            <v>120</v>
          </cell>
          <cell r="F2233">
            <v>12477210</v>
          </cell>
          <cell r="H2233">
            <v>1247721</v>
          </cell>
        </row>
        <row r="2234">
          <cell r="A2234">
            <v>241340</v>
          </cell>
          <cell r="B2234" t="str">
            <v>RN</v>
          </cell>
          <cell r="C2234" t="str">
            <v>SERRA NEGRA DO NORTE</v>
          </cell>
          <cell r="D2234" t="str">
            <v>241340</v>
          </cell>
          <cell r="E2234">
            <v>57482</v>
          </cell>
          <cell r="F2234">
            <v>24381491</v>
          </cell>
          <cell r="G2234">
            <v>2902</v>
          </cell>
          <cell r="H2234">
            <v>2523225</v>
          </cell>
        </row>
        <row r="2235">
          <cell r="A2235">
            <v>241350</v>
          </cell>
          <cell r="B2235" t="str">
            <v>RN</v>
          </cell>
          <cell r="C2235" t="str">
            <v>SERRINHA</v>
          </cell>
          <cell r="D2235" t="str">
            <v>241350</v>
          </cell>
          <cell r="E2235">
            <v>25716</v>
          </cell>
          <cell r="F2235">
            <v>11221743</v>
          </cell>
          <cell r="G2235">
            <v>1465</v>
          </cell>
          <cell r="H2235">
            <v>1078502</v>
          </cell>
        </row>
        <row r="2236">
          <cell r="A2236">
            <v>241355</v>
          </cell>
          <cell r="B2236" t="str">
            <v>RN</v>
          </cell>
          <cell r="C2236" t="str">
            <v>SERRINHA DOS PINTOS</v>
          </cell>
          <cell r="D2236" t="str">
            <v>241355</v>
          </cell>
          <cell r="E2236">
            <v>2247</v>
          </cell>
          <cell r="F2236">
            <v>1666938</v>
          </cell>
          <cell r="G2236">
            <v>53</v>
          </cell>
          <cell r="H2236">
            <v>161295</v>
          </cell>
        </row>
        <row r="2237">
          <cell r="A2237">
            <v>241360</v>
          </cell>
          <cell r="B2237" t="str">
            <v>RN</v>
          </cell>
          <cell r="C2237" t="str">
            <v>SEVERIANO MELO</v>
          </cell>
          <cell r="D2237" t="str">
            <v>241360</v>
          </cell>
          <cell r="E2237">
            <v>606</v>
          </cell>
          <cell r="F2237">
            <v>19013694</v>
          </cell>
          <cell r="G2237">
            <v>1131</v>
          </cell>
          <cell r="H2237">
            <v>1896219</v>
          </cell>
        </row>
        <row r="2238">
          <cell r="A2238">
            <v>241370</v>
          </cell>
          <cell r="B2238" t="str">
            <v>RN</v>
          </cell>
          <cell r="C2238" t="str">
            <v>SÍTIO NOVO</v>
          </cell>
          <cell r="D2238" t="str">
            <v>241370</v>
          </cell>
          <cell r="E2238">
            <v>88</v>
          </cell>
          <cell r="F2238">
            <v>3563111</v>
          </cell>
          <cell r="H2238">
            <v>356199</v>
          </cell>
        </row>
        <row r="2239">
          <cell r="A2239">
            <v>241380</v>
          </cell>
          <cell r="B2239" t="str">
            <v>RN</v>
          </cell>
          <cell r="C2239" t="str">
            <v>TABOLEIRO GRANDE</v>
          </cell>
          <cell r="D2239" t="str">
            <v>241380</v>
          </cell>
          <cell r="E2239">
            <v>24144</v>
          </cell>
          <cell r="F2239">
            <v>3592164</v>
          </cell>
          <cell r="G2239">
            <v>416</v>
          </cell>
          <cell r="H2239">
            <v>463065</v>
          </cell>
        </row>
        <row r="2240">
          <cell r="A2240">
            <v>241390</v>
          </cell>
          <cell r="B2240" t="str">
            <v>RN</v>
          </cell>
          <cell r="C2240" t="str">
            <v>TAIPU</v>
          </cell>
          <cell r="D2240" t="str">
            <v>241390</v>
          </cell>
          <cell r="E2240">
            <v>31373</v>
          </cell>
          <cell r="F2240">
            <v>6749380</v>
          </cell>
          <cell r="G2240">
            <v>1696</v>
          </cell>
          <cell r="H2240">
            <v>746022</v>
          </cell>
        </row>
        <row r="2241">
          <cell r="A2241">
            <v>241400</v>
          </cell>
          <cell r="B2241" t="str">
            <v>RN</v>
          </cell>
          <cell r="C2241" t="str">
            <v>TANGARÁ</v>
          </cell>
          <cell r="D2241" t="str">
            <v>241400</v>
          </cell>
          <cell r="E2241">
            <v>512</v>
          </cell>
          <cell r="F2241">
            <v>2686615</v>
          </cell>
          <cell r="H2241">
            <v>260844</v>
          </cell>
        </row>
        <row r="2242">
          <cell r="A2242">
            <v>241410</v>
          </cell>
          <cell r="B2242" t="str">
            <v>RN</v>
          </cell>
          <cell r="C2242" t="str">
            <v>TENENTE ANANIAS</v>
          </cell>
          <cell r="D2242" t="str">
            <v>241410</v>
          </cell>
          <cell r="E2242">
            <v>1608</v>
          </cell>
          <cell r="F2242">
            <v>5975550</v>
          </cell>
          <cell r="H2242">
            <v>596751</v>
          </cell>
        </row>
        <row r="2243">
          <cell r="A2243">
            <v>241415</v>
          </cell>
          <cell r="B2243" t="str">
            <v>RN</v>
          </cell>
          <cell r="C2243" t="str">
            <v>TENENTE LAURENTINO CRUZ</v>
          </cell>
          <cell r="D2243" t="str">
            <v>241415</v>
          </cell>
          <cell r="F2243">
            <v>298110</v>
          </cell>
          <cell r="H2243">
            <v>29811</v>
          </cell>
        </row>
        <row r="2244">
          <cell r="A2244">
            <v>241105</v>
          </cell>
          <cell r="B2244" t="str">
            <v>RN</v>
          </cell>
          <cell r="C2244" t="str">
            <v>TIBAU</v>
          </cell>
          <cell r="D2244" t="str">
            <v>241105</v>
          </cell>
          <cell r="E2244">
            <v>68170</v>
          </cell>
          <cell r="F2244">
            <v>36647614</v>
          </cell>
          <cell r="G2244">
            <v>351</v>
          </cell>
          <cell r="H2244">
            <v>3627117</v>
          </cell>
        </row>
        <row r="2245">
          <cell r="A2245">
            <v>241430</v>
          </cell>
          <cell r="B2245" t="str">
            <v>RN</v>
          </cell>
          <cell r="C2245" t="str">
            <v>TIMBAÚBA DOS BATISTAS</v>
          </cell>
          <cell r="D2245" t="str">
            <v>241430</v>
          </cell>
          <cell r="E2245">
            <v>25979</v>
          </cell>
          <cell r="F2245">
            <v>26427015</v>
          </cell>
          <cell r="H2245">
            <v>2650059</v>
          </cell>
        </row>
        <row r="2246">
          <cell r="A2246">
            <v>241440</v>
          </cell>
          <cell r="B2246" t="str">
            <v>RN</v>
          </cell>
          <cell r="C2246" t="str">
            <v>TOUROS</v>
          </cell>
          <cell r="D2246" t="str">
            <v>241440</v>
          </cell>
          <cell r="E2246">
            <v>940</v>
          </cell>
          <cell r="F2246">
            <v>5451550</v>
          </cell>
          <cell r="H2246">
            <v>542922</v>
          </cell>
        </row>
        <row r="2247">
          <cell r="A2247">
            <v>241445</v>
          </cell>
          <cell r="B2247" t="str">
            <v>RN</v>
          </cell>
          <cell r="C2247" t="str">
            <v>TRIUNFO POTIGUAR</v>
          </cell>
          <cell r="D2247" t="str">
            <v>241445</v>
          </cell>
          <cell r="E2247">
            <v>42197</v>
          </cell>
          <cell r="F2247">
            <v>9687750</v>
          </cell>
          <cell r="G2247">
            <v>3140</v>
          </cell>
          <cell r="H2247">
            <v>884439</v>
          </cell>
        </row>
        <row r="2248">
          <cell r="A2248">
            <v>241450</v>
          </cell>
          <cell r="B2248" t="str">
            <v>RN</v>
          </cell>
          <cell r="C2248" t="str">
            <v>UMARIZAL</v>
          </cell>
          <cell r="D2248" t="str">
            <v>241450</v>
          </cell>
          <cell r="E2248">
            <v>15447</v>
          </cell>
          <cell r="F2248">
            <v>7315495</v>
          </cell>
          <cell r="G2248">
            <v>924</v>
          </cell>
          <cell r="H2248">
            <v>763344</v>
          </cell>
        </row>
        <row r="2249">
          <cell r="A2249">
            <v>241470</v>
          </cell>
          <cell r="B2249" t="str">
            <v>RN</v>
          </cell>
          <cell r="C2249" t="str">
            <v>VÁRZEA</v>
          </cell>
          <cell r="D2249" t="str">
            <v>241470</v>
          </cell>
          <cell r="F2249">
            <v>852684180</v>
          </cell>
          <cell r="H2249">
            <v>85268418</v>
          </cell>
        </row>
        <row r="2250">
          <cell r="A2250">
            <v>241475</v>
          </cell>
          <cell r="B2250" t="str">
            <v>RN</v>
          </cell>
          <cell r="C2250" t="str">
            <v>VENHA-VER</v>
          </cell>
          <cell r="D2250" t="str">
            <v>241475</v>
          </cell>
          <cell r="E2250">
            <v>36</v>
          </cell>
          <cell r="F2250">
            <v>96008</v>
          </cell>
          <cell r="H2250">
            <v>9510</v>
          </cell>
        </row>
        <row r="2251">
          <cell r="A2251">
            <v>241480</v>
          </cell>
          <cell r="B2251" t="str">
            <v>RN</v>
          </cell>
          <cell r="C2251" t="str">
            <v>VERA CRUZ</v>
          </cell>
          <cell r="D2251" t="str">
            <v>241480</v>
          </cell>
          <cell r="E2251">
            <v>38923</v>
          </cell>
          <cell r="F2251">
            <v>10055841</v>
          </cell>
          <cell r="G2251">
            <v>1924</v>
          </cell>
          <cell r="H2251">
            <v>965202</v>
          </cell>
        </row>
        <row r="2252">
          <cell r="A2252">
            <v>241490</v>
          </cell>
          <cell r="B2252" t="str">
            <v>RN</v>
          </cell>
          <cell r="C2252" t="str">
            <v>VIÇOSA</v>
          </cell>
          <cell r="D2252" t="str">
            <v>241490</v>
          </cell>
          <cell r="F2252">
            <v>1271160</v>
          </cell>
          <cell r="H2252">
            <v>127116</v>
          </cell>
        </row>
        <row r="2253">
          <cell r="A2253">
            <v>241500</v>
          </cell>
          <cell r="B2253" t="str">
            <v>RN</v>
          </cell>
          <cell r="C2253" t="str">
            <v>VILA FLOR</v>
          </cell>
          <cell r="D2253" t="str">
            <v>241500</v>
          </cell>
          <cell r="E2253">
            <v>9984</v>
          </cell>
          <cell r="F2253">
            <v>3251608</v>
          </cell>
          <cell r="G2253">
            <v>228</v>
          </cell>
          <cell r="H2253">
            <v>264162</v>
          </cell>
        </row>
        <row r="2254">
          <cell r="A2254">
            <v>430003</v>
          </cell>
          <cell r="B2254" t="str">
            <v>RS</v>
          </cell>
          <cell r="C2254" t="str">
            <v>ACEGUÁ</v>
          </cell>
          <cell r="D2254" t="str">
            <v>430003</v>
          </cell>
          <cell r="E2254">
            <v>1344</v>
          </cell>
          <cell r="F2254">
            <v>29583745</v>
          </cell>
          <cell r="H2254">
            <v>3062268</v>
          </cell>
        </row>
        <row r="2255">
          <cell r="A2255">
            <v>430010</v>
          </cell>
          <cell r="B2255" t="str">
            <v>RS</v>
          </cell>
          <cell r="C2255" t="str">
            <v>AGUDO</v>
          </cell>
          <cell r="D2255" t="str">
            <v>430010</v>
          </cell>
          <cell r="F2255">
            <v>14892630</v>
          </cell>
          <cell r="H2255">
            <v>1489263</v>
          </cell>
        </row>
        <row r="2256">
          <cell r="A2256">
            <v>430020</v>
          </cell>
          <cell r="B2256" t="str">
            <v>RS</v>
          </cell>
          <cell r="C2256" t="str">
            <v>AJURICABA</v>
          </cell>
          <cell r="D2256" t="str">
            <v>430020</v>
          </cell>
          <cell r="E2256">
            <v>196196</v>
          </cell>
          <cell r="F2256">
            <v>23027166</v>
          </cell>
          <cell r="G2256">
            <v>9181</v>
          </cell>
          <cell r="H2256">
            <v>2456463</v>
          </cell>
        </row>
        <row r="2257">
          <cell r="A2257">
            <v>430063</v>
          </cell>
          <cell r="B2257" t="str">
            <v>RS</v>
          </cell>
          <cell r="C2257" t="str">
            <v>AMARAL FERRADOR</v>
          </cell>
          <cell r="D2257" t="str">
            <v>430063</v>
          </cell>
          <cell r="E2257">
            <v>16156</v>
          </cell>
          <cell r="F2257">
            <v>5805703</v>
          </cell>
          <cell r="H2257">
            <v>563286</v>
          </cell>
        </row>
        <row r="2258">
          <cell r="A2258">
            <v>430120</v>
          </cell>
          <cell r="B2258" t="str">
            <v>RS</v>
          </cell>
          <cell r="C2258" t="str">
            <v>ARROIO DO TIGRE</v>
          </cell>
          <cell r="D2258" t="str">
            <v>430120</v>
          </cell>
          <cell r="F2258">
            <v>12500250</v>
          </cell>
          <cell r="H2258">
            <v>1250025</v>
          </cell>
        </row>
        <row r="2259">
          <cell r="A2259">
            <v>430192</v>
          </cell>
          <cell r="B2259" t="str">
            <v>RS</v>
          </cell>
          <cell r="C2259" t="str">
            <v>BARRA DO RIO AZUL</v>
          </cell>
          <cell r="D2259" t="str">
            <v>430192</v>
          </cell>
          <cell r="F2259">
            <v>12178530</v>
          </cell>
          <cell r="H2259">
            <v>1217853</v>
          </cell>
        </row>
        <row r="2260">
          <cell r="A2260">
            <v>430205</v>
          </cell>
          <cell r="B2260" t="str">
            <v>RS</v>
          </cell>
          <cell r="C2260" t="str">
            <v>BENJAMIN CONSTANT DO SUL</v>
          </cell>
          <cell r="D2260" t="str">
            <v>430205</v>
          </cell>
          <cell r="F2260">
            <v>2357880</v>
          </cell>
          <cell r="H2260">
            <v>235788</v>
          </cell>
        </row>
        <row r="2261">
          <cell r="A2261">
            <v>430210</v>
          </cell>
          <cell r="B2261" t="str">
            <v>RS</v>
          </cell>
          <cell r="C2261" t="str">
            <v>BENTO GONÇALVES</v>
          </cell>
          <cell r="D2261" t="str">
            <v>430210</v>
          </cell>
          <cell r="F2261">
            <v>0</v>
          </cell>
          <cell r="H2261">
            <v>0</v>
          </cell>
        </row>
        <row r="2262">
          <cell r="A2262">
            <v>430230</v>
          </cell>
          <cell r="B2262" t="str">
            <v>RS</v>
          </cell>
          <cell r="C2262" t="str">
            <v>BOM JESUS</v>
          </cell>
          <cell r="D2262" t="str">
            <v>430230</v>
          </cell>
          <cell r="E2262">
            <v>112902</v>
          </cell>
          <cell r="F2262">
            <v>11118972</v>
          </cell>
          <cell r="G2262">
            <v>4533</v>
          </cell>
          <cell r="H2262">
            <v>954188</v>
          </cell>
        </row>
        <row r="2263">
          <cell r="A2263">
            <v>430270</v>
          </cell>
          <cell r="B2263" t="str">
            <v>RS</v>
          </cell>
          <cell r="C2263" t="str">
            <v>BUTIÁ</v>
          </cell>
          <cell r="D2263" t="str">
            <v>430270</v>
          </cell>
          <cell r="E2263">
            <v>134059</v>
          </cell>
          <cell r="F2263">
            <v>27452988</v>
          </cell>
          <cell r="G2263">
            <v>14770</v>
          </cell>
          <cell r="H2263">
            <v>2642589</v>
          </cell>
        </row>
        <row r="2264">
          <cell r="A2264">
            <v>430310</v>
          </cell>
          <cell r="B2264" t="str">
            <v>RS</v>
          </cell>
          <cell r="C2264" t="str">
            <v>CACHOEIRINHA</v>
          </cell>
          <cell r="D2264" t="str">
            <v>430310</v>
          </cell>
          <cell r="F2264">
            <v>70514970</v>
          </cell>
          <cell r="H2264">
            <v>7051497</v>
          </cell>
        </row>
        <row r="2265">
          <cell r="A2265">
            <v>430360</v>
          </cell>
          <cell r="B2265" t="str">
            <v>RS</v>
          </cell>
          <cell r="C2265" t="str">
            <v>CAMBARÁ DO SUL</v>
          </cell>
          <cell r="D2265" t="str">
            <v>430360</v>
          </cell>
          <cell r="F2265">
            <v>4279609</v>
          </cell>
          <cell r="H2265">
            <v>431937</v>
          </cell>
        </row>
        <row r="2266">
          <cell r="A2266">
            <v>430367</v>
          </cell>
          <cell r="B2266" t="str">
            <v>RS</v>
          </cell>
          <cell r="C2266" t="str">
            <v>CAMPESTRE DA SERRA</v>
          </cell>
          <cell r="D2266" t="str">
            <v>430367</v>
          </cell>
          <cell r="F2266">
            <v>4112880</v>
          </cell>
          <cell r="H2266">
            <v>411288</v>
          </cell>
        </row>
        <row r="2267">
          <cell r="A2267">
            <v>430435</v>
          </cell>
          <cell r="B2267" t="str">
            <v>RS</v>
          </cell>
          <cell r="C2267" t="str">
            <v>CANDIOTA</v>
          </cell>
          <cell r="D2267" t="str">
            <v>430435</v>
          </cell>
          <cell r="F2267">
            <v>32845680</v>
          </cell>
          <cell r="H2267">
            <v>3284568</v>
          </cell>
        </row>
        <row r="2268">
          <cell r="A2268">
            <v>430450</v>
          </cell>
          <cell r="B2268" t="str">
            <v>RS</v>
          </cell>
          <cell r="C2268" t="str">
            <v>CANGUÇU</v>
          </cell>
          <cell r="D2268" t="str">
            <v>430450</v>
          </cell>
          <cell r="F2268">
            <v>71071290</v>
          </cell>
          <cell r="H2268">
            <v>7107129</v>
          </cell>
        </row>
        <row r="2269">
          <cell r="A2269">
            <v>430461</v>
          </cell>
          <cell r="B2269" t="str">
            <v>RS</v>
          </cell>
          <cell r="C2269" t="str">
            <v>CANUDOS DO VALE</v>
          </cell>
          <cell r="D2269" t="str">
            <v>430461</v>
          </cell>
          <cell r="E2269">
            <v>84617</v>
          </cell>
          <cell r="F2269">
            <v>9683596</v>
          </cell>
          <cell r="G2269">
            <v>3900</v>
          </cell>
          <cell r="H2269">
            <v>1097895</v>
          </cell>
        </row>
        <row r="2270">
          <cell r="A2270">
            <v>430471</v>
          </cell>
          <cell r="B2270" t="str">
            <v>RS</v>
          </cell>
          <cell r="C2270" t="str">
            <v>CARAÁ</v>
          </cell>
          <cell r="D2270" t="str">
            <v>430471</v>
          </cell>
          <cell r="E2270">
            <v>94894</v>
          </cell>
          <cell r="F2270">
            <v>11018338</v>
          </cell>
          <cell r="G2270">
            <v>3798</v>
          </cell>
          <cell r="H2270">
            <v>1146537</v>
          </cell>
        </row>
        <row r="2271">
          <cell r="A2271">
            <v>430500</v>
          </cell>
          <cell r="B2271" t="str">
            <v>RS</v>
          </cell>
          <cell r="C2271" t="str">
            <v>CATUÍPE</v>
          </cell>
          <cell r="D2271" t="str">
            <v>430500</v>
          </cell>
          <cell r="E2271">
            <v>191874</v>
          </cell>
          <cell r="F2271">
            <v>18705216</v>
          </cell>
          <cell r="G2271">
            <v>12122</v>
          </cell>
          <cell r="H2271">
            <v>2017022</v>
          </cell>
        </row>
        <row r="2272">
          <cell r="A2272">
            <v>430510</v>
          </cell>
          <cell r="B2272" t="str">
            <v>RS</v>
          </cell>
          <cell r="C2272" t="str">
            <v>CAXIAS DO SUL</v>
          </cell>
          <cell r="D2272" t="str">
            <v>430510</v>
          </cell>
          <cell r="F2272">
            <v>6300</v>
          </cell>
          <cell r="H2272">
            <v>630</v>
          </cell>
        </row>
        <row r="2273">
          <cell r="A2273">
            <v>430517</v>
          </cell>
          <cell r="B2273" t="str">
            <v>RS</v>
          </cell>
          <cell r="C2273" t="str">
            <v>CERRO GRANDE DO SUL</v>
          </cell>
          <cell r="D2273" t="str">
            <v>430517</v>
          </cell>
          <cell r="F2273">
            <v>3399330</v>
          </cell>
          <cell r="H2273">
            <v>339933</v>
          </cell>
        </row>
        <row r="2274">
          <cell r="A2274">
            <v>430610</v>
          </cell>
          <cell r="B2274" t="str">
            <v>RS</v>
          </cell>
          <cell r="C2274" t="str">
            <v>CRUZ ALTA</v>
          </cell>
          <cell r="D2274" t="str">
            <v>430610</v>
          </cell>
          <cell r="F2274">
            <v>289053390</v>
          </cell>
          <cell r="H2274">
            <v>28905339</v>
          </cell>
        </row>
        <row r="2275">
          <cell r="A2275">
            <v>430637</v>
          </cell>
          <cell r="B2275" t="str">
            <v>RS</v>
          </cell>
          <cell r="C2275" t="str">
            <v>DILERMANDO DE AGUIAR</v>
          </cell>
          <cell r="D2275" t="str">
            <v>430637</v>
          </cell>
          <cell r="E2275">
            <v>51042</v>
          </cell>
          <cell r="F2275">
            <v>10679573</v>
          </cell>
          <cell r="G2275">
            <v>1065</v>
          </cell>
          <cell r="H2275">
            <v>1101747</v>
          </cell>
        </row>
        <row r="2276">
          <cell r="A2276">
            <v>430645</v>
          </cell>
          <cell r="B2276" t="str">
            <v>RS</v>
          </cell>
          <cell r="C2276" t="str">
            <v>DOIS LAJEADOS</v>
          </cell>
          <cell r="D2276" t="str">
            <v>430645</v>
          </cell>
          <cell r="E2276">
            <v>1623</v>
          </cell>
          <cell r="F2276">
            <v>21878339</v>
          </cell>
          <cell r="H2276">
            <v>2311854</v>
          </cell>
        </row>
        <row r="2277">
          <cell r="A2277">
            <v>430650</v>
          </cell>
          <cell r="B2277" t="str">
            <v>RS</v>
          </cell>
          <cell r="C2277" t="str">
            <v>DOM FELICIANO</v>
          </cell>
          <cell r="D2277" t="str">
            <v>430650</v>
          </cell>
          <cell r="F2277">
            <v>10593180</v>
          </cell>
          <cell r="H2277">
            <v>1059318</v>
          </cell>
        </row>
        <row r="2278">
          <cell r="A2278">
            <v>430655</v>
          </cell>
          <cell r="B2278" t="str">
            <v>RS</v>
          </cell>
          <cell r="C2278" t="str">
            <v>DOM PEDRO DE ALCÂNTARA</v>
          </cell>
          <cell r="D2278" t="str">
            <v>430655</v>
          </cell>
          <cell r="E2278">
            <v>23401</v>
          </cell>
          <cell r="F2278">
            <v>8057121</v>
          </cell>
          <cell r="G2278">
            <v>512</v>
          </cell>
          <cell r="H2278">
            <v>762714</v>
          </cell>
        </row>
        <row r="2279">
          <cell r="A2279">
            <v>430675</v>
          </cell>
          <cell r="B2279" t="str">
            <v>RS</v>
          </cell>
          <cell r="C2279" t="str">
            <v>DOUTOR RICARDO</v>
          </cell>
          <cell r="D2279" t="str">
            <v>430675</v>
          </cell>
          <cell r="E2279">
            <v>62635</v>
          </cell>
          <cell r="F2279">
            <v>11267568</v>
          </cell>
          <cell r="G2279">
            <v>3576</v>
          </cell>
          <cell r="H2279">
            <v>1522371</v>
          </cell>
        </row>
        <row r="2280">
          <cell r="A2280">
            <v>430690</v>
          </cell>
          <cell r="B2280" t="str">
            <v>RS</v>
          </cell>
          <cell r="C2280" t="str">
            <v>ENCRUZILHADA DO SUL</v>
          </cell>
          <cell r="D2280" t="str">
            <v>430690</v>
          </cell>
          <cell r="E2280">
            <v>238425</v>
          </cell>
          <cell r="F2280">
            <v>20281361</v>
          </cell>
          <cell r="G2280">
            <v>8969</v>
          </cell>
          <cell r="H2280">
            <v>1690542</v>
          </cell>
        </row>
        <row r="2281">
          <cell r="A2281">
            <v>430693</v>
          </cell>
          <cell r="B2281" t="str">
            <v>RS</v>
          </cell>
          <cell r="C2281" t="str">
            <v>ENTRE-IJUÍS</v>
          </cell>
          <cell r="D2281" t="str">
            <v>430693</v>
          </cell>
          <cell r="F2281">
            <v>5700</v>
          </cell>
          <cell r="H2281">
            <v>570</v>
          </cell>
        </row>
        <row r="2282">
          <cell r="A2282">
            <v>430820</v>
          </cell>
          <cell r="B2282" t="str">
            <v>RS</v>
          </cell>
          <cell r="C2282" t="str">
            <v>FLORES DA CUNHA</v>
          </cell>
          <cell r="D2282" t="str">
            <v>430820</v>
          </cell>
          <cell r="F2282">
            <v>0</v>
          </cell>
          <cell r="H2282">
            <v>0</v>
          </cell>
        </row>
        <row r="2283">
          <cell r="A2283">
            <v>430840</v>
          </cell>
          <cell r="B2283" t="str">
            <v>RS</v>
          </cell>
          <cell r="C2283" t="str">
            <v>FORMIGUEIRO</v>
          </cell>
          <cell r="D2283" t="str">
            <v>430840</v>
          </cell>
          <cell r="F2283">
            <v>4131450</v>
          </cell>
          <cell r="H2283">
            <v>413145</v>
          </cell>
        </row>
        <row r="2284">
          <cell r="A2284">
            <v>430845</v>
          </cell>
          <cell r="B2284" t="str">
            <v>RS</v>
          </cell>
          <cell r="C2284" t="str">
            <v>FORTALEZA DOS VALOS</v>
          </cell>
          <cell r="D2284" t="str">
            <v>430845</v>
          </cell>
          <cell r="F2284">
            <v>15510</v>
          </cell>
          <cell r="H2284">
            <v>1551</v>
          </cell>
        </row>
        <row r="2285">
          <cell r="A2285">
            <v>430915</v>
          </cell>
          <cell r="B2285" t="str">
            <v>RS</v>
          </cell>
          <cell r="C2285" t="str">
            <v>GRAMADO XAVIER</v>
          </cell>
          <cell r="D2285" t="str">
            <v>430915</v>
          </cell>
          <cell r="E2285">
            <v>81335</v>
          </cell>
          <cell r="F2285">
            <v>16899321</v>
          </cell>
          <cell r="G2285">
            <v>3994</v>
          </cell>
          <cell r="H2285">
            <v>1615934</v>
          </cell>
        </row>
        <row r="2286">
          <cell r="A2286">
            <v>430930</v>
          </cell>
          <cell r="B2286" t="str">
            <v>RS</v>
          </cell>
          <cell r="C2286" t="str">
            <v>GUAÍBA</v>
          </cell>
          <cell r="D2286" t="str">
            <v>430930</v>
          </cell>
          <cell r="F2286">
            <v>51623310</v>
          </cell>
          <cell r="H2286">
            <v>5162331</v>
          </cell>
        </row>
        <row r="2287">
          <cell r="A2287">
            <v>430957</v>
          </cell>
          <cell r="B2287" t="str">
            <v>RS</v>
          </cell>
          <cell r="C2287" t="str">
            <v>HERVEIRAS</v>
          </cell>
          <cell r="D2287" t="str">
            <v>430957</v>
          </cell>
          <cell r="F2287">
            <v>0</v>
          </cell>
          <cell r="H2287">
            <v>0</v>
          </cell>
        </row>
        <row r="2288">
          <cell r="A2288">
            <v>430965</v>
          </cell>
          <cell r="B2288" t="str">
            <v>RS</v>
          </cell>
          <cell r="C2288" t="str">
            <v>HULHA NEGRA</v>
          </cell>
          <cell r="D2288" t="str">
            <v>430965</v>
          </cell>
          <cell r="F2288">
            <v>1414530</v>
          </cell>
          <cell r="H2288">
            <v>141453</v>
          </cell>
        </row>
        <row r="2289">
          <cell r="A2289">
            <v>430995</v>
          </cell>
          <cell r="B2289" t="str">
            <v>RS</v>
          </cell>
          <cell r="C2289" t="str">
            <v>IBIRAPUITÃ</v>
          </cell>
          <cell r="D2289" t="str">
            <v>430995</v>
          </cell>
          <cell r="E2289">
            <v>104500</v>
          </cell>
          <cell r="F2289">
            <v>26640935</v>
          </cell>
          <cell r="G2289">
            <v>15502</v>
          </cell>
          <cell r="H2289">
            <v>2620566</v>
          </cell>
        </row>
        <row r="2290">
          <cell r="A2290">
            <v>431043</v>
          </cell>
          <cell r="B2290" t="str">
            <v>RS</v>
          </cell>
          <cell r="C2290" t="str">
            <v>IPÊ</v>
          </cell>
          <cell r="D2290" t="str">
            <v>431043</v>
          </cell>
          <cell r="E2290">
            <v>118598</v>
          </cell>
          <cell r="F2290">
            <v>17273041</v>
          </cell>
          <cell r="G2290">
            <v>4695</v>
          </cell>
          <cell r="H2290">
            <v>2507199</v>
          </cell>
        </row>
        <row r="2291">
          <cell r="A2291">
            <v>431053</v>
          </cell>
          <cell r="B2291" t="str">
            <v>RS</v>
          </cell>
          <cell r="C2291" t="str">
            <v>ITAARA</v>
          </cell>
          <cell r="D2291" t="str">
            <v>431053</v>
          </cell>
          <cell r="E2291">
            <v>137576</v>
          </cell>
          <cell r="F2291">
            <v>18964310</v>
          </cell>
          <cell r="G2291">
            <v>4828</v>
          </cell>
          <cell r="H2291">
            <v>1924953</v>
          </cell>
        </row>
        <row r="2292">
          <cell r="A2292">
            <v>431055</v>
          </cell>
          <cell r="B2292" t="str">
            <v>RS</v>
          </cell>
          <cell r="C2292" t="str">
            <v>ITACURUBI</v>
          </cell>
          <cell r="D2292" t="str">
            <v>431055</v>
          </cell>
          <cell r="F2292">
            <v>5127060</v>
          </cell>
          <cell r="H2292">
            <v>512706</v>
          </cell>
        </row>
        <row r="2293">
          <cell r="A2293">
            <v>431075</v>
          </cell>
          <cell r="B2293" t="str">
            <v>RS</v>
          </cell>
          <cell r="C2293" t="str">
            <v>IVORÁ</v>
          </cell>
          <cell r="D2293" t="str">
            <v>431075</v>
          </cell>
          <cell r="F2293">
            <v>23733690</v>
          </cell>
          <cell r="H2293">
            <v>2373369</v>
          </cell>
        </row>
        <row r="2294">
          <cell r="A2294">
            <v>431087</v>
          </cell>
          <cell r="B2294" t="str">
            <v>RS</v>
          </cell>
          <cell r="C2294" t="str">
            <v>JACUIZINHO</v>
          </cell>
          <cell r="D2294" t="str">
            <v>431087</v>
          </cell>
          <cell r="F2294">
            <v>13774200</v>
          </cell>
          <cell r="H2294">
            <v>1377420</v>
          </cell>
        </row>
        <row r="2295">
          <cell r="A2295">
            <v>431113</v>
          </cell>
          <cell r="B2295" t="str">
            <v>RS</v>
          </cell>
          <cell r="C2295" t="str">
            <v>JARI</v>
          </cell>
          <cell r="D2295" t="str">
            <v>431113</v>
          </cell>
          <cell r="F2295">
            <v>44044325</v>
          </cell>
          <cell r="H2295">
            <v>4404471</v>
          </cell>
        </row>
        <row r="2296">
          <cell r="A2296">
            <v>431123</v>
          </cell>
          <cell r="B2296" t="str">
            <v>RS</v>
          </cell>
          <cell r="C2296" t="str">
            <v>LAGOA BONITA DO SUL</v>
          </cell>
          <cell r="D2296" t="str">
            <v>431123</v>
          </cell>
          <cell r="E2296">
            <v>84204</v>
          </cell>
          <cell r="F2296">
            <v>11246272</v>
          </cell>
          <cell r="G2296">
            <v>4391</v>
          </cell>
          <cell r="H2296">
            <v>1005567</v>
          </cell>
        </row>
        <row r="2297">
          <cell r="A2297">
            <v>431125</v>
          </cell>
          <cell r="B2297" t="str">
            <v>RS</v>
          </cell>
          <cell r="C2297" t="str">
            <v>LAGOÃO</v>
          </cell>
          <cell r="D2297" t="str">
            <v>431125</v>
          </cell>
          <cell r="E2297">
            <v>56251</v>
          </cell>
          <cell r="F2297">
            <v>13715561</v>
          </cell>
          <cell r="G2297">
            <v>2705</v>
          </cell>
          <cell r="H2297">
            <v>1336657</v>
          </cell>
        </row>
        <row r="2298">
          <cell r="A2298">
            <v>431164</v>
          </cell>
          <cell r="B2298" t="str">
            <v>RS</v>
          </cell>
          <cell r="C2298" t="str">
            <v>LINHA NOVA</v>
          </cell>
          <cell r="D2298" t="str">
            <v>431164</v>
          </cell>
          <cell r="E2298">
            <v>61908</v>
          </cell>
          <cell r="F2298">
            <v>16266409</v>
          </cell>
          <cell r="G2298">
            <v>2524</v>
          </cell>
          <cell r="H2298">
            <v>1624029</v>
          </cell>
        </row>
        <row r="2299">
          <cell r="A2299">
            <v>431177</v>
          </cell>
          <cell r="B2299" t="str">
            <v>RS</v>
          </cell>
          <cell r="C2299" t="str">
            <v>MAQUINÉ</v>
          </cell>
          <cell r="D2299" t="str">
            <v>431177</v>
          </cell>
          <cell r="E2299">
            <v>44863</v>
          </cell>
          <cell r="F2299">
            <v>5464498</v>
          </cell>
          <cell r="G2299">
            <v>1863</v>
          </cell>
          <cell r="H2299">
            <v>571686</v>
          </cell>
        </row>
        <row r="2300">
          <cell r="A2300">
            <v>431179</v>
          </cell>
          <cell r="B2300" t="str">
            <v>RS</v>
          </cell>
          <cell r="C2300" t="str">
            <v>MARATÁ</v>
          </cell>
          <cell r="D2300" t="str">
            <v>431179</v>
          </cell>
          <cell r="F2300">
            <v>18809160</v>
          </cell>
          <cell r="H2300">
            <v>1880916</v>
          </cell>
        </row>
        <row r="2301">
          <cell r="A2301">
            <v>431210</v>
          </cell>
          <cell r="B2301" t="str">
            <v>RS</v>
          </cell>
          <cell r="C2301" t="str">
            <v>MATA</v>
          </cell>
          <cell r="D2301" t="str">
            <v>431210</v>
          </cell>
          <cell r="F2301">
            <v>8820930</v>
          </cell>
          <cell r="H2301">
            <v>882093</v>
          </cell>
        </row>
        <row r="2302">
          <cell r="A2302">
            <v>431215</v>
          </cell>
          <cell r="B2302" t="str">
            <v>RS</v>
          </cell>
          <cell r="C2302" t="str">
            <v>MATO LEITÃO</v>
          </cell>
          <cell r="D2302" t="str">
            <v>431215</v>
          </cell>
          <cell r="F2302">
            <v>18300</v>
          </cell>
          <cell r="H2302">
            <v>1830</v>
          </cell>
        </row>
        <row r="2303">
          <cell r="A2303">
            <v>431220</v>
          </cell>
          <cell r="B2303" t="str">
            <v>RS</v>
          </cell>
          <cell r="C2303" t="str">
            <v>MAXIMILIANO DE ALMEIDA</v>
          </cell>
          <cell r="D2303" t="str">
            <v>431220</v>
          </cell>
          <cell r="E2303">
            <v>106950</v>
          </cell>
          <cell r="F2303">
            <v>18498721</v>
          </cell>
          <cell r="G2303">
            <v>7961</v>
          </cell>
          <cell r="H2303">
            <v>1737195</v>
          </cell>
        </row>
        <row r="2304">
          <cell r="A2304">
            <v>431238</v>
          </cell>
          <cell r="B2304" t="str">
            <v>RS</v>
          </cell>
          <cell r="C2304" t="str">
            <v>MONTE BELO DO SUL</v>
          </cell>
          <cell r="D2304" t="str">
            <v>431238</v>
          </cell>
          <cell r="F2304">
            <v>217410</v>
          </cell>
          <cell r="H2304">
            <v>21741</v>
          </cell>
        </row>
        <row r="2305">
          <cell r="A2305">
            <v>431250</v>
          </cell>
          <cell r="B2305" t="str">
            <v>RS</v>
          </cell>
          <cell r="C2305" t="str">
            <v>MOSTARDAS</v>
          </cell>
          <cell r="D2305" t="str">
            <v>431250</v>
          </cell>
          <cell r="F2305">
            <v>53878080</v>
          </cell>
          <cell r="H2305">
            <v>5387808</v>
          </cell>
        </row>
        <row r="2306">
          <cell r="A2306">
            <v>431260</v>
          </cell>
          <cell r="B2306" t="str">
            <v>RS</v>
          </cell>
          <cell r="C2306" t="str">
            <v>MUÇUM</v>
          </cell>
          <cell r="D2306" t="str">
            <v>431260</v>
          </cell>
          <cell r="E2306">
            <v>54097</v>
          </cell>
          <cell r="F2306">
            <v>11555206</v>
          </cell>
          <cell r="G2306">
            <v>2378</v>
          </cell>
          <cell r="H2306">
            <v>1285716</v>
          </cell>
        </row>
        <row r="2307">
          <cell r="A2307">
            <v>431265</v>
          </cell>
          <cell r="B2307" t="str">
            <v>RS</v>
          </cell>
          <cell r="C2307" t="str">
            <v>NÃO-ME-TOQUE</v>
          </cell>
          <cell r="D2307" t="str">
            <v>431265</v>
          </cell>
          <cell r="E2307">
            <v>353393</v>
          </cell>
          <cell r="F2307">
            <v>68196949</v>
          </cell>
          <cell r="G2307">
            <v>19333</v>
          </cell>
          <cell r="H2307">
            <v>9473154</v>
          </cell>
        </row>
        <row r="2308">
          <cell r="A2308">
            <v>431280</v>
          </cell>
          <cell r="B2308" t="str">
            <v>RS</v>
          </cell>
          <cell r="C2308" t="str">
            <v>NOVA ARAÇÁ</v>
          </cell>
          <cell r="D2308" t="str">
            <v>431280</v>
          </cell>
          <cell r="F2308">
            <v>0</v>
          </cell>
          <cell r="H2308">
            <v>0</v>
          </cell>
        </row>
        <row r="2309">
          <cell r="A2309">
            <v>431333</v>
          </cell>
          <cell r="B2309" t="str">
            <v>RS</v>
          </cell>
          <cell r="C2309" t="str">
            <v>NOVA RAMADA</v>
          </cell>
          <cell r="D2309" t="str">
            <v>431333</v>
          </cell>
          <cell r="E2309">
            <v>106427</v>
          </cell>
          <cell r="F2309">
            <v>7394328</v>
          </cell>
          <cell r="G2309">
            <v>6818</v>
          </cell>
          <cell r="H2309">
            <v>794313</v>
          </cell>
        </row>
        <row r="2310">
          <cell r="A2310">
            <v>431339</v>
          </cell>
          <cell r="B2310" t="str">
            <v>RS</v>
          </cell>
          <cell r="C2310" t="str">
            <v>NOVO CABRAIS</v>
          </cell>
          <cell r="D2310" t="str">
            <v>431339</v>
          </cell>
          <cell r="E2310">
            <v>110076</v>
          </cell>
          <cell r="F2310">
            <v>18091714</v>
          </cell>
          <cell r="G2310">
            <v>6583</v>
          </cell>
          <cell r="H2310">
            <v>1696656</v>
          </cell>
        </row>
        <row r="2311">
          <cell r="A2311">
            <v>431344</v>
          </cell>
          <cell r="B2311" t="str">
            <v>RS</v>
          </cell>
          <cell r="C2311" t="str">
            <v>NOVO TIRADENTES</v>
          </cell>
          <cell r="D2311" t="str">
            <v>431344</v>
          </cell>
          <cell r="E2311">
            <v>46542</v>
          </cell>
          <cell r="F2311">
            <v>3619044</v>
          </cell>
          <cell r="G2311">
            <v>3395</v>
          </cell>
          <cell r="H2311">
            <v>570627</v>
          </cell>
        </row>
        <row r="2312">
          <cell r="A2312">
            <v>431402</v>
          </cell>
          <cell r="B2312" t="str">
            <v>RS</v>
          </cell>
          <cell r="C2312" t="str">
            <v>PARAÍSO DO SUL</v>
          </cell>
          <cell r="D2312" t="str">
            <v>431402</v>
          </cell>
          <cell r="E2312">
            <v>63215</v>
          </cell>
          <cell r="F2312">
            <v>6239258</v>
          </cell>
          <cell r="G2312">
            <v>3932</v>
          </cell>
          <cell r="H2312">
            <v>548994</v>
          </cell>
        </row>
        <row r="2313">
          <cell r="A2313">
            <v>431406</v>
          </cell>
          <cell r="B2313" t="str">
            <v>RS</v>
          </cell>
          <cell r="C2313" t="str">
            <v>PASSA SETE</v>
          </cell>
          <cell r="D2313" t="str">
            <v>431406</v>
          </cell>
          <cell r="E2313">
            <v>60411</v>
          </cell>
          <cell r="F2313">
            <v>19048183</v>
          </cell>
          <cell r="G2313">
            <v>3169</v>
          </cell>
          <cell r="H2313">
            <v>1906566</v>
          </cell>
        </row>
        <row r="2314">
          <cell r="A2314">
            <v>431407</v>
          </cell>
          <cell r="B2314" t="str">
            <v>RS</v>
          </cell>
          <cell r="C2314" t="str">
            <v>PASSO DO SOBRADO</v>
          </cell>
          <cell r="D2314" t="str">
            <v>431407</v>
          </cell>
          <cell r="F2314">
            <v>7102500</v>
          </cell>
          <cell r="H2314">
            <v>710250</v>
          </cell>
        </row>
        <row r="2315">
          <cell r="A2315">
            <v>431430</v>
          </cell>
          <cell r="B2315" t="str">
            <v>RS</v>
          </cell>
          <cell r="C2315" t="str">
            <v>PEJUÇARA</v>
          </cell>
          <cell r="D2315" t="str">
            <v>431430</v>
          </cell>
          <cell r="F2315">
            <v>2387460</v>
          </cell>
          <cell r="H2315">
            <v>238746</v>
          </cell>
        </row>
        <row r="2316">
          <cell r="A2316">
            <v>431440</v>
          </cell>
          <cell r="B2316" t="str">
            <v>RS</v>
          </cell>
          <cell r="C2316" t="str">
            <v>PELOTAS</v>
          </cell>
          <cell r="D2316" t="str">
            <v>431440</v>
          </cell>
          <cell r="E2316">
            <v>1415003</v>
          </cell>
          <cell r="F2316">
            <v>273772488</v>
          </cell>
          <cell r="G2316">
            <v>75194</v>
          </cell>
          <cell r="H2316">
            <v>30012876</v>
          </cell>
        </row>
        <row r="2317">
          <cell r="A2317">
            <v>431450</v>
          </cell>
          <cell r="B2317" t="str">
            <v>RS</v>
          </cell>
          <cell r="C2317" t="str">
            <v>PINHEIRO MACHADO</v>
          </cell>
          <cell r="D2317" t="str">
            <v>431450</v>
          </cell>
          <cell r="F2317">
            <v>209569500</v>
          </cell>
          <cell r="H2317">
            <v>20956950</v>
          </cell>
        </row>
        <row r="2318">
          <cell r="A2318">
            <v>431454</v>
          </cell>
          <cell r="B2318" t="str">
            <v>RS</v>
          </cell>
          <cell r="C2318" t="str">
            <v>PINTO BANDEIRA</v>
          </cell>
          <cell r="D2318" t="str">
            <v>431454</v>
          </cell>
          <cell r="F2318">
            <v>13050030</v>
          </cell>
          <cell r="H2318">
            <v>1305003</v>
          </cell>
        </row>
        <row r="2319">
          <cell r="A2319">
            <v>431460</v>
          </cell>
          <cell r="B2319" t="str">
            <v>RS</v>
          </cell>
          <cell r="C2319" t="str">
            <v>PIRATINI</v>
          </cell>
          <cell r="D2319" t="str">
            <v>431460</v>
          </cell>
          <cell r="F2319">
            <v>20202990</v>
          </cell>
          <cell r="H2319">
            <v>2020299</v>
          </cell>
        </row>
        <row r="2320">
          <cell r="A2320">
            <v>431470</v>
          </cell>
          <cell r="B2320" t="str">
            <v>RS</v>
          </cell>
          <cell r="C2320" t="str">
            <v>PLANALTO</v>
          </cell>
          <cell r="D2320" t="str">
            <v>431470</v>
          </cell>
          <cell r="F2320">
            <v>20254110</v>
          </cell>
          <cell r="H2320">
            <v>2025411</v>
          </cell>
        </row>
        <row r="2321">
          <cell r="A2321">
            <v>431480</v>
          </cell>
          <cell r="B2321" t="str">
            <v>RS</v>
          </cell>
          <cell r="C2321" t="str">
            <v>PORTÃO</v>
          </cell>
          <cell r="D2321" t="str">
            <v>431480</v>
          </cell>
          <cell r="F2321">
            <v>178404240</v>
          </cell>
          <cell r="H2321">
            <v>17840424</v>
          </cell>
        </row>
        <row r="2322">
          <cell r="A2322">
            <v>431490</v>
          </cell>
          <cell r="B2322" t="str">
            <v>RS</v>
          </cell>
          <cell r="C2322" t="str">
            <v>PORTO ALEGRE</v>
          </cell>
          <cell r="D2322" t="str">
            <v>431490</v>
          </cell>
          <cell r="F2322">
            <v>22070220</v>
          </cell>
          <cell r="H2322">
            <v>2207022</v>
          </cell>
        </row>
        <row r="2323">
          <cell r="A2323">
            <v>431500</v>
          </cell>
          <cell r="B2323" t="str">
            <v>RS</v>
          </cell>
          <cell r="C2323" t="str">
            <v>PORTO LUCENA</v>
          </cell>
          <cell r="D2323" t="str">
            <v>431500</v>
          </cell>
          <cell r="F2323">
            <v>7874610</v>
          </cell>
          <cell r="H2323">
            <v>787461</v>
          </cell>
        </row>
        <row r="2324">
          <cell r="A2324">
            <v>431532</v>
          </cell>
          <cell r="B2324" t="str">
            <v>RS</v>
          </cell>
          <cell r="C2324" t="str">
            <v>QUEVEDOS</v>
          </cell>
          <cell r="D2324" t="str">
            <v>431532</v>
          </cell>
          <cell r="F2324">
            <v>5497620</v>
          </cell>
          <cell r="H2324">
            <v>549762</v>
          </cell>
        </row>
        <row r="2325">
          <cell r="A2325">
            <v>431545</v>
          </cell>
          <cell r="B2325" t="str">
            <v>RS</v>
          </cell>
          <cell r="C2325" t="str">
            <v>RELVADO</v>
          </cell>
          <cell r="D2325" t="str">
            <v>431545</v>
          </cell>
          <cell r="E2325">
            <v>89135</v>
          </cell>
          <cell r="F2325">
            <v>13491993</v>
          </cell>
          <cell r="G2325">
            <v>4975</v>
          </cell>
          <cell r="H2325">
            <v>1459887</v>
          </cell>
        </row>
        <row r="2326">
          <cell r="A2326">
            <v>431570</v>
          </cell>
          <cell r="B2326" t="str">
            <v>RS</v>
          </cell>
          <cell r="C2326" t="str">
            <v>RIO PARDO</v>
          </cell>
          <cell r="D2326" t="str">
            <v>431570</v>
          </cell>
          <cell r="F2326">
            <v>45959430</v>
          </cell>
          <cell r="H2326">
            <v>4595943</v>
          </cell>
        </row>
        <row r="2327">
          <cell r="A2327">
            <v>431640</v>
          </cell>
          <cell r="B2327" t="str">
            <v>RS</v>
          </cell>
          <cell r="C2327" t="str">
            <v>ROSÁRIO DO SUL</v>
          </cell>
          <cell r="D2327" t="str">
            <v>431640</v>
          </cell>
          <cell r="F2327">
            <v>136954746</v>
          </cell>
          <cell r="H2327">
            <v>13695501</v>
          </cell>
        </row>
        <row r="2328">
          <cell r="A2328">
            <v>431710</v>
          </cell>
          <cell r="B2328" t="str">
            <v>RS</v>
          </cell>
          <cell r="C2328" t="str">
            <v>SANT'ANA DO LIVRAMENTO</v>
          </cell>
          <cell r="D2328" t="str">
            <v>431710</v>
          </cell>
          <cell r="E2328">
            <v>316598</v>
          </cell>
          <cell r="F2328">
            <v>111876678</v>
          </cell>
          <cell r="G2328">
            <v>19323</v>
          </cell>
          <cell r="H2328">
            <v>5131374</v>
          </cell>
        </row>
        <row r="2329">
          <cell r="A2329">
            <v>431690</v>
          </cell>
          <cell r="B2329" t="str">
            <v>RS</v>
          </cell>
          <cell r="C2329" t="str">
            <v>SANTA MARIA</v>
          </cell>
          <cell r="D2329" t="str">
            <v>431690</v>
          </cell>
          <cell r="F2329">
            <v>96100350</v>
          </cell>
          <cell r="H2329">
            <v>9610035</v>
          </cell>
        </row>
        <row r="2330">
          <cell r="A2330">
            <v>431720</v>
          </cell>
          <cell r="B2330" t="str">
            <v>RS</v>
          </cell>
          <cell r="C2330" t="str">
            <v>SANTA ROSA</v>
          </cell>
          <cell r="D2330" t="str">
            <v>431720</v>
          </cell>
          <cell r="F2330">
            <v>1559760</v>
          </cell>
          <cell r="H2330">
            <v>155976</v>
          </cell>
        </row>
        <row r="2331">
          <cell r="A2331">
            <v>431725</v>
          </cell>
          <cell r="B2331" t="str">
            <v>RS</v>
          </cell>
          <cell r="C2331" t="str">
            <v>SANTA TEREZA</v>
          </cell>
          <cell r="D2331" t="str">
            <v>431725</v>
          </cell>
          <cell r="E2331">
            <v>29167</v>
          </cell>
          <cell r="F2331">
            <v>17776358</v>
          </cell>
          <cell r="G2331">
            <v>120</v>
          </cell>
          <cell r="H2331">
            <v>1765923</v>
          </cell>
        </row>
        <row r="2332">
          <cell r="A2332">
            <v>431800</v>
          </cell>
          <cell r="B2332" t="str">
            <v>RS</v>
          </cell>
          <cell r="C2332" t="str">
            <v>SÃO BORJA</v>
          </cell>
          <cell r="D2332" t="str">
            <v>431800</v>
          </cell>
          <cell r="E2332">
            <v>696218</v>
          </cell>
          <cell r="F2332">
            <v>96003177</v>
          </cell>
          <cell r="G2332">
            <v>37829</v>
          </cell>
          <cell r="H2332">
            <v>9524183</v>
          </cell>
        </row>
        <row r="2333">
          <cell r="A2333">
            <v>431810</v>
          </cell>
          <cell r="B2333" t="str">
            <v>RS</v>
          </cell>
          <cell r="C2333" t="str">
            <v>SÃO FRANCISCO DE ASSIS</v>
          </cell>
          <cell r="D2333" t="str">
            <v>431810</v>
          </cell>
          <cell r="E2333">
            <v>7840</v>
          </cell>
          <cell r="F2333">
            <v>27807030</v>
          </cell>
          <cell r="G2333">
            <v>450</v>
          </cell>
          <cell r="H2333">
            <v>2771610</v>
          </cell>
        </row>
        <row r="2334">
          <cell r="A2334">
            <v>431820</v>
          </cell>
          <cell r="B2334" t="str">
            <v>RS</v>
          </cell>
          <cell r="C2334" t="str">
            <v>SÃO FRANCISCO DE PAULA</v>
          </cell>
          <cell r="D2334" t="str">
            <v>431820</v>
          </cell>
          <cell r="F2334">
            <v>38713260</v>
          </cell>
          <cell r="H2334">
            <v>3871326</v>
          </cell>
        </row>
        <row r="2335">
          <cell r="A2335">
            <v>431830</v>
          </cell>
          <cell r="B2335" t="str">
            <v>RS</v>
          </cell>
          <cell r="C2335" t="str">
            <v>SÃO GABRIEL</v>
          </cell>
          <cell r="D2335" t="str">
            <v>431830</v>
          </cell>
          <cell r="F2335">
            <v>120094980</v>
          </cell>
          <cell r="H2335">
            <v>12009498</v>
          </cell>
        </row>
        <row r="2336">
          <cell r="A2336">
            <v>431842</v>
          </cell>
          <cell r="B2336" t="str">
            <v>RS</v>
          </cell>
          <cell r="C2336" t="str">
            <v>SÃO JOÃO DA URTIGA</v>
          </cell>
          <cell r="D2336" t="str">
            <v>431842</v>
          </cell>
          <cell r="F2336">
            <v>9998130</v>
          </cell>
          <cell r="H2336">
            <v>999813</v>
          </cell>
        </row>
        <row r="2337">
          <cell r="A2337">
            <v>431846</v>
          </cell>
          <cell r="B2337" t="str">
            <v>RS</v>
          </cell>
          <cell r="C2337" t="str">
            <v>SÃO JOSÉ DO HERVAL</v>
          </cell>
          <cell r="D2337" t="str">
            <v>431846</v>
          </cell>
          <cell r="E2337">
            <v>19920</v>
          </cell>
          <cell r="F2337">
            <v>18712490</v>
          </cell>
          <cell r="H2337">
            <v>1970820</v>
          </cell>
        </row>
        <row r="2338">
          <cell r="A2338">
            <v>431849</v>
          </cell>
          <cell r="B2338" t="str">
            <v>RS</v>
          </cell>
          <cell r="C2338" t="str">
            <v>SÃO JOSÉ DO INHACORÁ</v>
          </cell>
          <cell r="D2338" t="str">
            <v>431849</v>
          </cell>
          <cell r="F2338">
            <v>9934560</v>
          </cell>
          <cell r="H2338">
            <v>993456</v>
          </cell>
        </row>
        <row r="2339">
          <cell r="A2339">
            <v>431862</v>
          </cell>
          <cell r="B2339" t="str">
            <v>RS</v>
          </cell>
          <cell r="C2339" t="str">
            <v>SÃO JOSÉ DOS AUSENTES</v>
          </cell>
          <cell r="D2339" t="str">
            <v>431862</v>
          </cell>
          <cell r="F2339">
            <v>1204320</v>
          </cell>
          <cell r="H2339">
            <v>120432</v>
          </cell>
        </row>
        <row r="2340">
          <cell r="A2340">
            <v>431870</v>
          </cell>
          <cell r="B2340" t="str">
            <v>RS</v>
          </cell>
          <cell r="C2340" t="str">
            <v>SÃO LEOPOLDO</v>
          </cell>
          <cell r="D2340" t="str">
            <v>431870</v>
          </cell>
          <cell r="F2340">
            <v>63129690</v>
          </cell>
          <cell r="H2340">
            <v>6312969</v>
          </cell>
        </row>
        <row r="2341">
          <cell r="A2341">
            <v>431890</v>
          </cell>
          <cell r="B2341" t="str">
            <v>RS</v>
          </cell>
          <cell r="C2341" t="str">
            <v>SÃO LUIZ GONZAGA</v>
          </cell>
          <cell r="D2341" t="str">
            <v>431890</v>
          </cell>
          <cell r="F2341">
            <v>55849050</v>
          </cell>
          <cell r="H2341">
            <v>5584905</v>
          </cell>
        </row>
        <row r="2342">
          <cell r="A2342">
            <v>431900</v>
          </cell>
          <cell r="B2342" t="str">
            <v>RS</v>
          </cell>
          <cell r="C2342" t="str">
            <v>SÃO MARCOS</v>
          </cell>
          <cell r="D2342" t="str">
            <v>431900</v>
          </cell>
          <cell r="F2342">
            <v>45812220</v>
          </cell>
          <cell r="H2342">
            <v>4581222</v>
          </cell>
        </row>
        <row r="2343">
          <cell r="A2343">
            <v>431912</v>
          </cell>
          <cell r="B2343" t="str">
            <v>RS</v>
          </cell>
          <cell r="C2343" t="str">
            <v>SÃO MARTINHO DA SERRA</v>
          </cell>
          <cell r="D2343" t="str">
            <v>431912</v>
          </cell>
          <cell r="E2343">
            <v>51875</v>
          </cell>
          <cell r="F2343">
            <v>10446304</v>
          </cell>
          <cell r="G2343">
            <v>4518</v>
          </cell>
          <cell r="H2343">
            <v>969585</v>
          </cell>
        </row>
        <row r="2344">
          <cell r="A2344">
            <v>431940</v>
          </cell>
          <cell r="B2344" t="str">
            <v>RS</v>
          </cell>
          <cell r="C2344" t="str">
            <v>SÃO PEDRO DO SUL</v>
          </cell>
          <cell r="D2344" t="str">
            <v>431940</v>
          </cell>
          <cell r="F2344">
            <v>5214150</v>
          </cell>
          <cell r="H2344">
            <v>521415</v>
          </cell>
        </row>
        <row r="2345">
          <cell r="A2345">
            <v>431960</v>
          </cell>
          <cell r="B2345" t="str">
            <v>RS</v>
          </cell>
          <cell r="C2345" t="str">
            <v>SÃO SEPÉ</v>
          </cell>
          <cell r="D2345" t="str">
            <v>431960</v>
          </cell>
          <cell r="F2345">
            <v>46113600</v>
          </cell>
          <cell r="H2345">
            <v>4611360</v>
          </cell>
        </row>
        <row r="2346">
          <cell r="A2346">
            <v>431975</v>
          </cell>
          <cell r="B2346" t="str">
            <v>RS</v>
          </cell>
          <cell r="C2346" t="str">
            <v>SÃO VENDELINO</v>
          </cell>
          <cell r="D2346" t="str">
            <v>431975</v>
          </cell>
          <cell r="E2346">
            <v>86657</v>
          </cell>
          <cell r="F2346">
            <v>10831000</v>
          </cell>
          <cell r="G2346">
            <v>4970</v>
          </cell>
          <cell r="H2346">
            <v>1166904</v>
          </cell>
        </row>
        <row r="2347">
          <cell r="A2347">
            <v>432030</v>
          </cell>
          <cell r="B2347" t="str">
            <v>RS</v>
          </cell>
          <cell r="C2347" t="str">
            <v>SELBACH</v>
          </cell>
          <cell r="D2347" t="str">
            <v>432030</v>
          </cell>
          <cell r="F2347">
            <v>45950670</v>
          </cell>
          <cell r="H2347">
            <v>4595067</v>
          </cell>
        </row>
        <row r="2348">
          <cell r="A2348">
            <v>432045</v>
          </cell>
          <cell r="B2348" t="str">
            <v>RS</v>
          </cell>
          <cell r="C2348" t="str">
            <v>SÉRIO</v>
          </cell>
          <cell r="D2348" t="str">
            <v>432045</v>
          </cell>
          <cell r="F2348">
            <v>9045000</v>
          </cell>
          <cell r="H2348">
            <v>904500</v>
          </cell>
        </row>
        <row r="2349">
          <cell r="A2349">
            <v>432067</v>
          </cell>
          <cell r="B2349" t="str">
            <v>RS</v>
          </cell>
          <cell r="C2349" t="str">
            <v>SINIMBU</v>
          </cell>
          <cell r="D2349" t="str">
            <v>432067</v>
          </cell>
          <cell r="F2349">
            <v>17354610</v>
          </cell>
          <cell r="H2349">
            <v>1735461</v>
          </cell>
        </row>
        <row r="2350">
          <cell r="A2350">
            <v>432130</v>
          </cell>
          <cell r="B2350" t="str">
            <v>RS</v>
          </cell>
          <cell r="C2350" t="str">
            <v>TAQUARI</v>
          </cell>
          <cell r="D2350" t="str">
            <v>432130</v>
          </cell>
          <cell r="F2350">
            <v>42348600</v>
          </cell>
          <cell r="H2350">
            <v>4234860</v>
          </cell>
        </row>
        <row r="2351">
          <cell r="A2351">
            <v>432180</v>
          </cell>
          <cell r="B2351" t="str">
            <v>RS</v>
          </cell>
          <cell r="C2351" t="str">
            <v>TRÊS DE MAIO</v>
          </cell>
          <cell r="D2351" t="str">
            <v>432180</v>
          </cell>
          <cell r="F2351">
            <v>630000</v>
          </cell>
          <cell r="H2351">
            <v>63000</v>
          </cell>
        </row>
        <row r="2352">
          <cell r="A2352">
            <v>432215</v>
          </cell>
          <cell r="B2352" t="str">
            <v>RS</v>
          </cell>
          <cell r="C2352" t="str">
            <v>TUNAS</v>
          </cell>
          <cell r="D2352" t="str">
            <v>432215</v>
          </cell>
          <cell r="E2352">
            <v>77084</v>
          </cell>
          <cell r="F2352">
            <v>696061274</v>
          </cell>
          <cell r="G2352">
            <v>3969</v>
          </cell>
          <cell r="H2352">
            <v>69503499</v>
          </cell>
        </row>
        <row r="2353">
          <cell r="A2353">
            <v>432234</v>
          </cell>
          <cell r="B2353" t="str">
            <v>RS</v>
          </cell>
          <cell r="C2353" t="str">
            <v>UBIRETAMA</v>
          </cell>
          <cell r="D2353" t="str">
            <v>432234</v>
          </cell>
          <cell r="F2353">
            <v>31875750</v>
          </cell>
          <cell r="H2353">
            <v>3187575</v>
          </cell>
        </row>
        <row r="2354">
          <cell r="A2354">
            <v>432253</v>
          </cell>
          <cell r="B2354" t="str">
            <v>RS</v>
          </cell>
          <cell r="C2354" t="str">
            <v>VALE DO SOL</v>
          </cell>
          <cell r="D2354" t="str">
            <v>432253</v>
          </cell>
          <cell r="E2354">
            <v>107648</v>
          </cell>
          <cell r="F2354">
            <v>44317313</v>
          </cell>
          <cell r="G2354">
            <v>6183</v>
          </cell>
          <cell r="H2354">
            <v>5369340</v>
          </cell>
        </row>
        <row r="2355">
          <cell r="A2355">
            <v>432270</v>
          </cell>
          <cell r="B2355" t="str">
            <v>RS</v>
          </cell>
          <cell r="C2355" t="str">
            <v>VERA CRUZ</v>
          </cell>
          <cell r="D2355" t="str">
            <v>432270</v>
          </cell>
          <cell r="E2355">
            <v>242373</v>
          </cell>
          <cell r="F2355">
            <v>54531553</v>
          </cell>
          <cell r="G2355">
            <v>13139</v>
          </cell>
          <cell r="H2355">
            <v>5959803</v>
          </cell>
        </row>
        <row r="2356">
          <cell r="A2356">
            <v>432310</v>
          </cell>
          <cell r="B2356" t="str">
            <v>RS</v>
          </cell>
          <cell r="C2356" t="str">
            <v>VICENTE DUTRA</v>
          </cell>
          <cell r="D2356" t="str">
            <v>432310</v>
          </cell>
          <cell r="F2356">
            <v>0</v>
          </cell>
          <cell r="H2356">
            <v>0</v>
          </cell>
        </row>
        <row r="2357">
          <cell r="A2357">
            <v>432330</v>
          </cell>
          <cell r="B2357" t="str">
            <v>RS</v>
          </cell>
          <cell r="C2357" t="str">
            <v>VILA FLORES</v>
          </cell>
          <cell r="D2357" t="str">
            <v>432330</v>
          </cell>
          <cell r="F2357">
            <v>1990620</v>
          </cell>
          <cell r="H2357">
            <v>199062</v>
          </cell>
        </row>
        <row r="2358">
          <cell r="A2358">
            <v>432345</v>
          </cell>
          <cell r="B2358" t="str">
            <v>RS</v>
          </cell>
          <cell r="C2358" t="str">
            <v>VILA NOVA DO SUL</v>
          </cell>
          <cell r="D2358" t="str">
            <v>432345</v>
          </cell>
          <cell r="E2358">
            <v>53976</v>
          </cell>
          <cell r="F2358">
            <v>11804524</v>
          </cell>
          <cell r="G2358">
            <v>2576</v>
          </cell>
          <cell r="H2358">
            <v>1225293</v>
          </cell>
        </row>
        <row r="2359">
          <cell r="A2359">
            <v>432375</v>
          </cell>
          <cell r="B2359" t="str">
            <v>RS</v>
          </cell>
          <cell r="C2359" t="str">
            <v>VITÓRIA DAS MISSÕES</v>
          </cell>
          <cell r="D2359" t="str">
            <v>432375</v>
          </cell>
          <cell r="E2359">
            <v>101970</v>
          </cell>
          <cell r="F2359">
            <v>20309418</v>
          </cell>
          <cell r="G2359">
            <v>4192</v>
          </cell>
          <cell r="H2359">
            <v>1887192</v>
          </cell>
        </row>
        <row r="2360">
          <cell r="A2360">
            <v>432377</v>
          </cell>
          <cell r="B2360" t="str">
            <v>RS</v>
          </cell>
          <cell r="C2360" t="str">
            <v>WESTFALIA</v>
          </cell>
          <cell r="D2360" t="str">
            <v>432377</v>
          </cell>
          <cell r="E2360">
            <v>138928</v>
          </cell>
          <cell r="F2360">
            <v>22228745</v>
          </cell>
          <cell r="G2360">
            <v>8672</v>
          </cell>
          <cell r="H2360">
            <v>2726490</v>
          </cell>
        </row>
        <row r="2361">
          <cell r="A2361">
            <v>110001</v>
          </cell>
          <cell r="B2361" t="str">
            <v>RO</v>
          </cell>
          <cell r="C2361" t="str">
            <v>ALTA FLORESTA D'OESTE</v>
          </cell>
          <cell r="D2361" t="str">
            <v>110001</v>
          </cell>
          <cell r="E2361">
            <v>96240</v>
          </cell>
          <cell r="F2361">
            <v>16355282</v>
          </cell>
          <cell r="G2361">
            <v>3673</v>
          </cell>
          <cell r="H2361">
            <v>1881561</v>
          </cell>
        </row>
        <row r="2362">
          <cell r="A2362">
            <v>110037</v>
          </cell>
          <cell r="B2362" t="str">
            <v>RO</v>
          </cell>
          <cell r="C2362" t="str">
            <v>ALTO ALEGRE DOS PARECIS</v>
          </cell>
          <cell r="D2362" t="str">
            <v>110037</v>
          </cell>
          <cell r="F2362">
            <v>11973150</v>
          </cell>
          <cell r="H2362">
            <v>1197315</v>
          </cell>
        </row>
        <row r="2363">
          <cell r="A2363">
            <v>110040</v>
          </cell>
          <cell r="B2363" t="str">
            <v>RO</v>
          </cell>
          <cell r="C2363" t="str">
            <v>ALTO PARAÍSO</v>
          </cell>
          <cell r="D2363" t="str">
            <v>110040</v>
          </cell>
          <cell r="E2363">
            <v>84522</v>
          </cell>
          <cell r="F2363">
            <v>21154109</v>
          </cell>
          <cell r="G2363">
            <v>4063</v>
          </cell>
          <cell r="H2363">
            <v>2118223</v>
          </cell>
        </row>
        <row r="2364">
          <cell r="A2364">
            <v>110034</v>
          </cell>
          <cell r="B2364" t="str">
            <v>RO</v>
          </cell>
          <cell r="C2364" t="str">
            <v>ALVORADA D'OESTE</v>
          </cell>
          <cell r="D2364" t="str">
            <v>110034</v>
          </cell>
          <cell r="E2364">
            <v>31483</v>
          </cell>
          <cell r="F2364">
            <v>4609030</v>
          </cell>
          <cell r="G2364">
            <v>3449</v>
          </cell>
          <cell r="H2364">
            <v>374226</v>
          </cell>
        </row>
        <row r="2365">
          <cell r="A2365">
            <v>110002</v>
          </cell>
          <cell r="B2365" t="str">
            <v>RO</v>
          </cell>
          <cell r="C2365" t="str">
            <v>ARIQUEMES</v>
          </cell>
          <cell r="D2365" t="str">
            <v>110002</v>
          </cell>
          <cell r="E2365">
            <v>1133</v>
          </cell>
          <cell r="F2365">
            <v>127069441</v>
          </cell>
          <cell r="H2365">
            <v>12698947</v>
          </cell>
        </row>
        <row r="2366">
          <cell r="A2366">
            <v>110045</v>
          </cell>
          <cell r="B2366" t="str">
            <v>RO</v>
          </cell>
          <cell r="C2366" t="str">
            <v>BURITIS</v>
          </cell>
          <cell r="D2366" t="str">
            <v>110045</v>
          </cell>
          <cell r="F2366">
            <v>33000</v>
          </cell>
          <cell r="H2366">
            <v>3300</v>
          </cell>
        </row>
        <row r="2367">
          <cell r="A2367">
            <v>110003</v>
          </cell>
          <cell r="B2367" t="str">
            <v>RO</v>
          </cell>
          <cell r="C2367" t="str">
            <v>CABIXI</v>
          </cell>
          <cell r="D2367" t="str">
            <v>110003</v>
          </cell>
          <cell r="F2367">
            <v>444360</v>
          </cell>
          <cell r="H2367">
            <v>44436</v>
          </cell>
        </row>
        <row r="2368">
          <cell r="A2368">
            <v>110060</v>
          </cell>
          <cell r="B2368" t="str">
            <v>RO</v>
          </cell>
          <cell r="C2368" t="str">
            <v>CACAULÂNDIA</v>
          </cell>
          <cell r="D2368" t="str">
            <v>110060</v>
          </cell>
          <cell r="E2368">
            <v>36504</v>
          </cell>
          <cell r="F2368">
            <v>8494061</v>
          </cell>
          <cell r="G2368">
            <v>1755</v>
          </cell>
          <cell r="H2368">
            <v>787188</v>
          </cell>
        </row>
        <row r="2369">
          <cell r="A2369">
            <v>110004</v>
          </cell>
          <cell r="B2369" t="str">
            <v>RO</v>
          </cell>
          <cell r="C2369" t="str">
            <v>CACOAL</v>
          </cell>
          <cell r="D2369" t="str">
            <v>110004</v>
          </cell>
          <cell r="F2369">
            <v>53536530</v>
          </cell>
          <cell r="H2369">
            <v>5494239</v>
          </cell>
        </row>
        <row r="2370">
          <cell r="A2370">
            <v>110070</v>
          </cell>
          <cell r="B2370" t="str">
            <v>RO</v>
          </cell>
          <cell r="C2370" t="str">
            <v>CAMPO NOVO DE RONDÔNIA</v>
          </cell>
          <cell r="D2370" t="str">
            <v>110070</v>
          </cell>
          <cell r="E2370">
            <v>151</v>
          </cell>
          <cell r="F2370">
            <v>4790469</v>
          </cell>
          <cell r="H2370">
            <v>478773</v>
          </cell>
        </row>
        <row r="2371">
          <cell r="A2371">
            <v>110005</v>
          </cell>
          <cell r="B2371" t="str">
            <v>RO</v>
          </cell>
          <cell r="C2371" t="str">
            <v>CEREJEIRAS</v>
          </cell>
          <cell r="D2371" t="str">
            <v>110005</v>
          </cell>
          <cell r="F2371">
            <v>7106661</v>
          </cell>
          <cell r="H2371">
            <v>711510</v>
          </cell>
        </row>
        <row r="2372">
          <cell r="A2372">
            <v>110092</v>
          </cell>
          <cell r="B2372" t="str">
            <v>RO</v>
          </cell>
          <cell r="C2372" t="str">
            <v>CHUPINGUAIA</v>
          </cell>
          <cell r="D2372" t="str">
            <v>110092</v>
          </cell>
          <cell r="E2372">
            <v>50212</v>
          </cell>
          <cell r="F2372">
            <v>24641645</v>
          </cell>
          <cell r="G2372">
            <v>1578</v>
          </cell>
          <cell r="H2372">
            <v>2307678</v>
          </cell>
        </row>
        <row r="2373">
          <cell r="A2373">
            <v>110006</v>
          </cell>
          <cell r="B2373" t="str">
            <v>RO</v>
          </cell>
          <cell r="C2373" t="str">
            <v>COLORADO DO OESTE</v>
          </cell>
          <cell r="D2373" t="str">
            <v>110006</v>
          </cell>
          <cell r="F2373">
            <v>11842530</v>
          </cell>
          <cell r="H2373">
            <v>1184253</v>
          </cell>
        </row>
        <row r="2374">
          <cell r="A2374">
            <v>110008</v>
          </cell>
          <cell r="B2374" t="str">
            <v>RO</v>
          </cell>
          <cell r="C2374" t="str">
            <v>COSTA MARQUES</v>
          </cell>
          <cell r="D2374" t="str">
            <v>110008</v>
          </cell>
          <cell r="E2374">
            <v>661</v>
          </cell>
          <cell r="F2374">
            <v>3817520</v>
          </cell>
          <cell r="G2374">
            <v>1</v>
          </cell>
          <cell r="H2374">
            <v>383343</v>
          </cell>
        </row>
        <row r="2375">
          <cell r="A2375">
            <v>110094</v>
          </cell>
          <cell r="B2375" t="str">
            <v>RO</v>
          </cell>
          <cell r="C2375" t="str">
            <v>CUJUBIM</v>
          </cell>
          <cell r="D2375" t="str">
            <v>110094</v>
          </cell>
          <cell r="E2375">
            <v>80550</v>
          </cell>
          <cell r="F2375">
            <v>32769387</v>
          </cell>
          <cell r="G2375">
            <v>2858</v>
          </cell>
          <cell r="H2375">
            <v>3129444</v>
          </cell>
        </row>
        <row r="2376">
          <cell r="A2376">
            <v>110009</v>
          </cell>
          <cell r="B2376" t="str">
            <v>RO</v>
          </cell>
          <cell r="C2376" t="str">
            <v>ESPIGÃO D'OESTE</v>
          </cell>
          <cell r="D2376" t="str">
            <v>110009</v>
          </cell>
          <cell r="E2376">
            <v>115227</v>
          </cell>
          <cell r="F2376">
            <v>5147109</v>
          </cell>
          <cell r="G2376">
            <v>6802</v>
          </cell>
          <cell r="H2376">
            <v>564192</v>
          </cell>
        </row>
        <row r="2377">
          <cell r="A2377">
            <v>110100</v>
          </cell>
          <cell r="B2377" t="str">
            <v>RO</v>
          </cell>
          <cell r="C2377" t="str">
            <v>GOVERNADOR JORGE TEIXEIRA</v>
          </cell>
          <cell r="D2377" t="str">
            <v>110100</v>
          </cell>
          <cell r="E2377">
            <v>25637</v>
          </cell>
          <cell r="F2377">
            <v>20324428</v>
          </cell>
          <cell r="G2377">
            <v>976</v>
          </cell>
          <cell r="H2377">
            <v>2011503</v>
          </cell>
        </row>
        <row r="2378">
          <cell r="A2378">
            <v>110110</v>
          </cell>
          <cell r="B2378" t="str">
            <v>RO</v>
          </cell>
          <cell r="C2378" t="str">
            <v>ITAPUÃ DO OESTE</v>
          </cell>
          <cell r="D2378" t="str">
            <v>110110</v>
          </cell>
          <cell r="E2378">
            <v>47175</v>
          </cell>
          <cell r="F2378">
            <v>9435156</v>
          </cell>
          <cell r="G2378">
            <v>1685</v>
          </cell>
          <cell r="H2378">
            <v>1128624</v>
          </cell>
        </row>
        <row r="2379">
          <cell r="A2379">
            <v>110011</v>
          </cell>
          <cell r="B2379" t="str">
            <v>RO</v>
          </cell>
          <cell r="C2379" t="str">
            <v>JARU</v>
          </cell>
          <cell r="D2379" t="str">
            <v>110011</v>
          </cell>
          <cell r="E2379">
            <v>128011</v>
          </cell>
          <cell r="F2379">
            <v>23596361</v>
          </cell>
          <cell r="G2379">
            <v>5844</v>
          </cell>
          <cell r="H2379">
            <v>2371521</v>
          </cell>
        </row>
        <row r="2380">
          <cell r="A2380">
            <v>110012</v>
          </cell>
          <cell r="B2380" t="str">
            <v>RO</v>
          </cell>
          <cell r="C2380" t="str">
            <v>JI-PARANÁ</v>
          </cell>
          <cell r="D2380" t="str">
            <v>110012</v>
          </cell>
          <cell r="E2380">
            <v>1707</v>
          </cell>
          <cell r="F2380">
            <v>122835099</v>
          </cell>
          <cell r="H2380">
            <v>12281547</v>
          </cell>
        </row>
        <row r="2381">
          <cell r="A2381">
            <v>110013</v>
          </cell>
          <cell r="B2381" t="str">
            <v>RO</v>
          </cell>
          <cell r="C2381" t="str">
            <v>MACHADINHO D'OESTE</v>
          </cell>
          <cell r="D2381" t="str">
            <v>110013</v>
          </cell>
          <cell r="E2381">
            <v>168802</v>
          </cell>
          <cell r="F2381">
            <v>64162180</v>
          </cell>
          <cell r="G2381">
            <v>7493</v>
          </cell>
          <cell r="H2381">
            <v>6668679</v>
          </cell>
        </row>
        <row r="2382">
          <cell r="A2382">
            <v>110120</v>
          </cell>
          <cell r="B2382" t="str">
            <v>RO</v>
          </cell>
          <cell r="C2382" t="str">
            <v>MINISTRO ANDREAZZA</v>
          </cell>
          <cell r="D2382" t="str">
            <v>110120</v>
          </cell>
          <cell r="E2382">
            <v>32758</v>
          </cell>
          <cell r="F2382">
            <v>9062970</v>
          </cell>
          <cell r="G2382">
            <v>890</v>
          </cell>
          <cell r="H2382">
            <v>846147</v>
          </cell>
        </row>
        <row r="2383">
          <cell r="A2383">
            <v>110130</v>
          </cell>
          <cell r="B2383" t="str">
            <v>RO</v>
          </cell>
          <cell r="C2383" t="str">
            <v>MIRANTE DA SERRA</v>
          </cell>
          <cell r="D2383" t="str">
            <v>110130</v>
          </cell>
          <cell r="E2383">
            <v>65353</v>
          </cell>
          <cell r="F2383">
            <v>30776798</v>
          </cell>
          <cell r="G2383">
            <v>2824</v>
          </cell>
          <cell r="H2383">
            <v>3190782</v>
          </cell>
        </row>
        <row r="2384">
          <cell r="A2384">
            <v>110140</v>
          </cell>
          <cell r="B2384" t="str">
            <v>RO</v>
          </cell>
          <cell r="C2384" t="str">
            <v>MONTE NEGRO</v>
          </cell>
          <cell r="D2384" t="str">
            <v>110140</v>
          </cell>
          <cell r="F2384">
            <v>11073420</v>
          </cell>
          <cell r="H2384">
            <v>1107342</v>
          </cell>
        </row>
        <row r="2385">
          <cell r="A2385">
            <v>110014</v>
          </cell>
          <cell r="B2385" t="str">
            <v>RO</v>
          </cell>
          <cell r="C2385" t="str">
            <v>NOVA BRASILÂNDIA D'OESTE</v>
          </cell>
          <cell r="D2385" t="str">
            <v>110014</v>
          </cell>
          <cell r="F2385">
            <v>32905080</v>
          </cell>
          <cell r="H2385">
            <v>3290508</v>
          </cell>
        </row>
        <row r="2386">
          <cell r="A2386">
            <v>110143</v>
          </cell>
          <cell r="B2386" t="str">
            <v>RO</v>
          </cell>
          <cell r="C2386" t="str">
            <v>NOVA UNIÃO</v>
          </cell>
          <cell r="D2386" t="str">
            <v>110143</v>
          </cell>
          <cell r="E2386">
            <v>25455</v>
          </cell>
          <cell r="F2386">
            <v>4280276</v>
          </cell>
          <cell r="G2386">
            <v>1522</v>
          </cell>
          <cell r="H2386">
            <v>405699</v>
          </cell>
        </row>
        <row r="2387">
          <cell r="A2387">
            <v>110050</v>
          </cell>
          <cell r="B2387" t="str">
            <v>RO</v>
          </cell>
          <cell r="C2387" t="str">
            <v>NOVO HORIZONTE DO OESTE</v>
          </cell>
          <cell r="D2387" t="str">
            <v>110050</v>
          </cell>
          <cell r="E2387">
            <v>23220</v>
          </cell>
          <cell r="F2387">
            <v>6992616</v>
          </cell>
          <cell r="G2387">
            <v>1043</v>
          </cell>
          <cell r="H2387">
            <v>667467</v>
          </cell>
        </row>
        <row r="2388">
          <cell r="A2388">
            <v>110015</v>
          </cell>
          <cell r="B2388" t="str">
            <v>RO</v>
          </cell>
          <cell r="C2388" t="str">
            <v>OURO PRETO DO OESTE</v>
          </cell>
          <cell r="D2388" t="str">
            <v>110015</v>
          </cell>
          <cell r="E2388">
            <v>174364</v>
          </cell>
          <cell r="F2388">
            <v>43166028</v>
          </cell>
          <cell r="G2388">
            <v>7298</v>
          </cell>
          <cell r="H2388">
            <v>4093239</v>
          </cell>
        </row>
        <row r="2389">
          <cell r="A2389">
            <v>110145</v>
          </cell>
          <cell r="B2389" t="str">
            <v>RO</v>
          </cell>
          <cell r="C2389" t="str">
            <v>PARECIS</v>
          </cell>
          <cell r="D2389" t="str">
            <v>110145</v>
          </cell>
          <cell r="F2389">
            <v>3701220</v>
          </cell>
          <cell r="H2389">
            <v>370122</v>
          </cell>
        </row>
        <row r="2390">
          <cell r="A2390">
            <v>110018</v>
          </cell>
          <cell r="B2390" t="str">
            <v>RO</v>
          </cell>
          <cell r="C2390" t="str">
            <v>PIMENTA BUENO</v>
          </cell>
          <cell r="D2390" t="str">
            <v>110018</v>
          </cell>
          <cell r="E2390">
            <v>172218</v>
          </cell>
          <cell r="F2390">
            <v>32637755</v>
          </cell>
          <cell r="G2390">
            <v>7340</v>
          </cell>
          <cell r="H2390">
            <v>3475542</v>
          </cell>
        </row>
        <row r="2391">
          <cell r="A2391">
            <v>110146</v>
          </cell>
          <cell r="B2391" t="str">
            <v>RO</v>
          </cell>
          <cell r="C2391" t="str">
            <v>PIMENTEIRAS DO OESTE</v>
          </cell>
          <cell r="D2391" t="str">
            <v>110146</v>
          </cell>
          <cell r="E2391">
            <v>24934</v>
          </cell>
          <cell r="F2391">
            <v>7138905</v>
          </cell>
          <cell r="G2391">
            <v>781</v>
          </cell>
          <cell r="H2391">
            <v>740322</v>
          </cell>
        </row>
        <row r="2392">
          <cell r="A2392">
            <v>110020</v>
          </cell>
          <cell r="B2392" t="str">
            <v>RO</v>
          </cell>
          <cell r="C2392" t="str">
            <v>PORTO VELHO</v>
          </cell>
          <cell r="D2392" t="str">
            <v>110020</v>
          </cell>
          <cell r="F2392">
            <v>332315150</v>
          </cell>
          <cell r="H2392">
            <v>32120019</v>
          </cell>
        </row>
        <row r="2393">
          <cell r="A2393">
            <v>110147</v>
          </cell>
          <cell r="B2393" t="str">
            <v>RO</v>
          </cell>
          <cell r="C2393" t="str">
            <v>PRIMAVERA DE RONDÔNIA</v>
          </cell>
          <cell r="D2393" t="str">
            <v>110147</v>
          </cell>
          <cell r="E2393">
            <v>2383</v>
          </cell>
          <cell r="F2393">
            <v>2587381</v>
          </cell>
          <cell r="H2393">
            <v>438450</v>
          </cell>
        </row>
        <row r="2394">
          <cell r="A2394">
            <v>110028</v>
          </cell>
          <cell r="B2394" t="str">
            <v>RO</v>
          </cell>
          <cell r="C2394" t="str">
            <v>ROLIM DE MOURA</v>
          </cell>
          <cell r="D2394" t="str">
            <v>110028</v>
          </cell>
          <cell r="F2394">
            <v>51970500</v>
          </cell>
          <cell r="H2394">
            <v>5197050</v>
          </cell>
        </row>
        <row r="2395">
          <cell r="A2395">
            <v>110029</v>
          </cell>
          <cell r="B2395" t="str">
            <v>RO</v>
          </cell>
          <cell r="C2395" t="str">
            <v>SANTA LUZIA D'OESTE</v>
          </cell>
          <cell r="D2395" t="str">
            <v>110029</v>
          </cell>
          <cell r="F2395">
            <v>9973920</v>
          </cell>
          <cell r="H2395">
            <v>997392</v>
          </cell>
        </row>
        <row r="2396">
          <cell r="A2396">
            <v>110149</v>
          </cell>
          <cell r="B2396" t="str">
            <v>RO</v>
          </cell>
          <cell r="C2396" t="str">
            <v>SÃO FRANCISCO DO GUAPORÉ</v>
          </cell>
          <cell r="D2396" t="str">
            <v>110149</v>
          </cell>
          <cell r="E2396">
            <v>69486</v>
          </cell>
          <cell r="F2396">
            <v>18683235</v>
          </cell>
          <cell r="G2396">
            <v>4472</v>
          </cell>
          <cell r="H2396">
            <v>1821296</v>
          </cell>
        </row>
        <row r="2397">
          <cell r="A2397">
            <v>110032</v>
          </cell>
          <cell r="B2397" t="str">
            <v>RO</v>
          </cell>
          <cell r="C2397" t="str">
            <v>SÃO MIGUEL DO GUAPORÉ</v>
          </cell>
          <cell r="D2397" t="str">
            <v>110032</v>
          </cell>
          <cell r="E2397">
            <v>69</v>
          </cell>
          <cell r="F2397">
            <v>119337090</v>
          </cell>
          <cell r="H2397">
            <v>11934432</v>
          </cell>
        </row>
        <row r="2398">
          <cell r="A2398">
            <v>110150</v>
          </cell>
          <cell r="B2398" t="str">
            <v>RO</v>
          </cell>
          <cell r="C2398" t="str">
            <v>SERINGUEIRAS</v>
          </cell>
          <cell r="D2398" t="str">
            <v>110150</v>
          </cell>
          <cell r="F2398">
            <v>5097720</v>
          </cell>
          <cell r="H2398">
            <v>509772</v>
          </cell>
        </row>
        <row r="2399">
          <cell r="A2399">
            <v>110155</v>
          </cell>
          <cell r="B2399" t="str">
            <v>RO</v>
          </cell>
          <cell r="C2399" t="str">
            <v>TEIXEIRÓPOLIS</v>
          </cell>
          <cell r="D2399" t="str">
            <v>110155</v>
          </cell>
          <cell r="F2399">
            <v>4559481</v>
          </cell>
          <cell r="H2399">
            <v>419319</v>
          </cell>
        </row>
        <row r="2400">
          <cell r="A2400">
            <v>110160</v>
          </cell>
          <cell r="B2400" t="str">
            <v>RO</v>
          </cell>
          <cell r="C2400" t="str">
            <v>THEOBROMA</v>
          </cell>
          <cell r="D2400" t="str">
            <v>110160</v>
          </cell>
          <cell r="E2400">
            <v>40852</v>
          </cell>
          <cell r="F2400">
            <v>22642579</v>
          </cell>
          <cell r="G2400">
            <v>1917</v>
          </cell>
          <cell r="H2400">
            <v>2216070</v>
          </cell>
        </row>
        <row r="2401">
          <cell r="A2401">
            <v>110170</v>
          </cell>
          <cell r="B2401" t="str">
            <v>RO</v>
          </cell>
          <cell r="C2401" t="str">
            <v>URUPÁ</v>
          </cell>
          <cell r="D2401" t="str">
            <v>110170</v>
          </cell>
          <cell r="E2401">
            <v>46345</v>
          </cell>
          <cell r="F2401">
            <v>9683729</v>
          </cell>
          <cell r="G2401">
            <v>1514</v>
          </cell>
          <cell r="H2401">
            <v>1019778</v>
          </cell>
        </row>
        <row r="2402">
          <cell r="A2402">
            <v>110180</v>
          </cell>
          <cell r="B2402" t="str">
            <v>RO</v>
          </cell>
          <cell r="C2402" t="str">
            <v>VALE DO PARAÍSO</v>
          </cell>
          <cell r="D2402" t="str">
            <v>110180</v>
          </cell>
          <cell r="E2402">
            <v>826</v>
          </cell>
          <cell r="F2402">
            <v>7588540</v>
          </cell>
          <cell r="H2402">
            <v>786576</v>
          </cell>
        </row>
        <row r="2403">
          <cell r="A2403">
            <v>110030</v>
          </cell>
          <cell r="B2403" t="str">
            <v>RO</v>
          </cell>
          <cell r="C2403" t="str">
            <v>VILHENA</v>
          </cell>
          <cell r="D2403" t="str">
            <v>110030</v>
          </cell>
          <cell r="E2403">
            <v>239049</v>
          </cell>
          <cell r="F2403">
            <v>87344005</v>
          </cell>
          <cell r="G2403">
            <v>10964</v>
          </cell>
          <cell r="H2403">
            <v>8867172</v>
          </cell>
        </row>
        <row r="2404">
          <cell r="A2404">
            <v>140005</v>
          </cell>
          <cell r="B2404" t="str">
            <v>RR</v>
          </cell>
          <cell r="C2404" t="str">
            <v>ALTO ALEGRE</v>
          </cell>
          <cell r="D2404" t="str">
            <v>140005</v>
          </cell>
          <cell r="F2404">
            <v>4918020</v>
          </cell>
          <cell r="H2404">
            <v>491802</v>
          </cell>
        </row>
        <row r="2405">
          <cell r="A2405">
            <v>140015</v>
          </cell>
          <cell r="B2405" t="str">
            <v>RR</v>
          </cell>
          <cell r="C2405" t="str">
            <v>BONFIM</v>
          </cell>
          <cell r="D2405" t="str">
            <v>140015</v>
          </cell>
          <cell r="E2405">
            <v>32623</v>
          </cell>
          <cell r="F2405">
            <v>28751996</v>
          </cell>
          <cell r="H2405">
            <v>2612445</v>
          </cell>
        </row>
        <row r="2406">
          <cell r="A2406">
            <v>140030</v>
          </cell>
          <cell r="B2406" t="str">
            <v>RR</v>
          </cell>
          <cell r="C2406" t="str">
            <v>MUCAJAÍ</v>
          </cell>
          <cell r="D2406" t="str">
            <v>140030</v>
          </cell>
          <cell r="E2406">
            <v>831</v>
          </cell>
          <cell r="F2406">
            <v>6983250</v>
          </cell>
          <cell r="H2406">
            <v>697632</v>
          </cell>
        </row>
        <row r="2407">
          <cell r="A2407">
            <v>140045</v>
          </cell>
          <cell r="B2407" t="str">
            <v>RR</v>
          </cell>
          <cell r="C2407" t="str">
            <v>PACARAIMA</v>
          </cell>
          <cell r="D2407" t="str">
            <v>140045</v>
          </cell>
          <cell r="F2407">
            <v>1333500</v>
          </cell>
          <cell r="H2407">
            <v>133350</v>
          </cell>
        </row>
        <row r="2408">
          <cell r="A2408">
            <v>140070</v>
          </cell>
          <cell r="B2408" t="str">
            <v>RR</v>
          </cell>
          <cell r="C2408" t="str">
            <v>UIRAMUTÃ</v>
          </cell>
          <cell r="D2408" t="str">
            <v>140070</v>
          </cell>
          <cell r="E2408">
            <v>1899</v>
          </cell>
          <cell r="F2408">
            <v>5619242</v>
          </cell>
          <cell r="H2408">
            <v>574530</v>
          </cell>
        </row>
        <row r="2409">
          <cell r="A2409">
            <v>420060</v>
          </cell>
          <cell r="B2409" t="str">
            <v>SC</v>
          </cell>
          <cell r="C2409" t="str">
            <v>ÁGUAS MORNAS</v>
          </cell>
          <cell r="D2409" t="str">
            <v>420060</v>
          </cell>
          <cell r="F2409">
            <v>22213140</v>
          </cell>
          <cell r="H2409">
            <v>2221314</v>
          </cell>
        </row>
        <row r="2410">
          <cell r="A2410">
            <v>420075</v>
          </cell>
          <cell r="B2410" t="str">
            <v>SC</v>
          </cell>
          <cell r="C2410" t="str">
            <v>ALTO BELA VISTA</v>
          </cell>
          <cell r="D2410" t="str">
            <v>420075</v>
          </cell>
          <cell r="E2410">
            <v>68593</v>
          </cell>
          <cell r="F2410">
            <v>10979481</v>
          </cell>
          <cell r="G2410">
            <v>7233</v>
          </cell>
          <cell r="H2410">
            <v>1371990</v>
          </cell>
        </row>
        <row r="2411">
          <cell r="A2411">
            <v>420190</v>
          </cell>
          <cell r="B2411" t="str">
            <v>SC</v>
          </cell>
          <cell r="C2411" t="str">
            <v>AURORA</v>
          </cell>
          <cell r="D2411" t="str">
            <v>420190</v>
          </cell>
          <cell r="F2411">
            <v>22934250</v>
          </cell>
          <cell r="H2411">
            <v>2293425</v>
          </cell>
        </row>
        <row r="2412">
          <cell r="A2412">
            <v>420213</v>
          </cell>
          <cell r="B2412" t="str">
            <v>SC</v>
          </cell>
          <cell r="C2412" t="str">
            <v>BELA VISTA DO TOLDO</v>
          </cell>
          <cell r="D2412" t="str">
            <v>420213</v>
          </cell>
          <cell r="E2412">
            <v>58526</v>
          </cell>
          <cell r="F2412">
            <v>12123915</v>
          </cell>
          <cell r="G2412">
            <v>2740</v>
          </cell>
          <cell r="H2412">
            <v>1176264</v>
          </cell>
        </row>
        <row r="2413">
          <cell r="A2413">
            <v>420243</v>
          </cell>
          <cell r="B2413" t="str">
            <v>SC</v>
          </cell>
          <cell r="C2413" t="str">
            <v>BOCAINA DO SUL</v>
          </cell>
          <cell r="D2413" t="str">
            <v>420243</v>
          </cell>
          <cell r="F2413">
            <v>34804500</v>
          </cell>
          <cell r="H2413">
            <v>3480450</v>
          </cell>
        </row>
        <row r="2414">
          <cell r="A2414">
            <v>420253</v>
          </cell>
          <cell r="B2414" t="str">
            <v>SC</v>
          </cell>
          <cell r="C2414" t="str">
            <v>BOM JESUS</v>
          </cell>
          <cell r="D2414" t="str">
            <v>420253</v>
          </cell>
          <cell r="F2414">
            <v>13798500</v>
          </cell>
          <cell r="H2414">
            <v>1379850</v>
          </cell>
        </row>
        <row r="2415">
          <cell r="A2415">
            <v>420245</v>
          </cell>
          <cell r="B2415" t="str">
            <v>SC</v>
          </cell>
          <cell r="C2415" t="str">
            <v>BOMBINHAS</v>
          </cell>
          <cell r="D2415" t="str">
            <v>420245</v>
          </cell>
          <cell r="F2415">
            <v>17322180</v>
          </cell>
          <cell r="H2415">
            <v>1732218</v>
          </cell>
        </row>
        <row r="2416">
          <cell r="A2416">
            <v>420270</v>
          </cell>
          <cell r="B2416" t="str">
            <v>SC</v>
          </cell>
          <cell r="C2416" t="str">
            <v>BOTUVERÁ</v>
          </cell>
          <cell r="D2416" t="str">
            <v>420270</v>
          </cell>
          <cell r="F2416">
            <v>23598930</v>
          </cell>
          <cell r="H2416">
            <v>2359893</v>
          </cell>
        </row>
        <row r="2417">
          <cell r="A2417">
            <v>420290</v>
          </cell>
          <cell r="B2417" t="str">
            <v>SC</v>
          </cell>
          <cell r="C2417" t="str">
            <v>BRUSQUE</v>
          </cell>
          <cell r="D2417" t="str">
            <v>420290</v>
          </cell>
          <cell r="F2417">
            <v>80899680</v>
          </cell>
          <cell r="H2417">
            <v>8089968</v>
          </cell>
        </row>
        <row r="2418">
          <cell r="A2418">
            <v>420315</v>
          </cell>
          <cell r="B2418" t="str">
            <v>SC</v>
          </cell>
          <cell r="C2418" t="str">
            <v>CALMON</v>
          </cell>
          <cell r="D2418" t="str">
            <v>420315</v>
          </cell>
          <cell r="F2418">
            <v>6533040</v>
          </cell>
          <cell r="H2418">
            <v>653304</v>
          </cell>
        </row>
        <row r="2419">
          <cell r="A2419">
            <v>420370</v>
          </cell>
          <cell r="B2419" t="str">
            <v>SC</v>
          </cell>
          <cell r="C2419" t="str">
            <v>CANELINHA</v>
          </cell>
          <cell r="D2419" t="str">
            <v>420370</v>
          </cell>
          <cell r="F2419">
            <v>30518160</v>
          </cell>
          <cell r="H2419">
            <v>3051816</v>
          </cell>
        </row>
        <row r="2420">
          <cell r="A2420">
            <v>420455</v>
          </cell>
          <cell r="B2420" t="str">
            <v>SC</v>
          </cell>
          <cell r="C2420" t="str">
            <v>CORREIA PINTO</v>
          </cell>
          <cell r="D2420" t="str">
            <v>420455</v>
          </cell>
          <cell r="E2420">
            <v>83737</v>
          </cell>
          <cell r="F2420">
            <v>6905111</v>
          </cell>
          <cell r="G2420">
            <v>2923</v>
          </cell>
          <cell r="H2420">
            <v>638415</v>
          </cell>
        </row>
        <row r="2421">
          <cell r="A2421">
            <v>420515</v>
          </cell>
          <cell r="B2421" t="str">
            <v>SC</v>
          </cell>
          <cell r="C2421" t="str">
            <v>DOUTOR PEDRINHO</v>
          </cell>
          <cell r="D2421" t="str">
            <v>420515</v>
          </cell>
          <cell r="F2421">
            <v>9617370</v>
          </cell>
          <cell r="H2421">
            <v>961737</v>
          </cell>
        </row>
        <row r="2422">
          <cell r="A2422">
            <v>420517</v>
          </cell>
          <cell r="B2422" t="str">
            <v>SC</v>
          </cell>
          <cell r="C2422" t="str">
            <v>ENTRE RIOS</v>
          </cell>
          <cell r="D2422" t="str">
            <v>420517</v>
          </cell>
          <cell r="F2422">
            <v>12664650</v>
          </cell>
          <cell r="H2422">
            <v>1266465</v>
          </cell>
        </row>
        <row r="2423">
          <cell r="A2423">
            <v>420543</v>
          </cell>
          <cell r="B2423" t="str">
            <v>SC</v>
          </cell>
          <cell r="C2423" t="str">
            <v>FORMOSA DO SUL</v>
          </cell>
          <cell r="D2423" t="str">
            <v>420543</v>
          </cell>
          <cell r="F2423">
            <v>2634570</v>
          </cell>
          <cell r="H2423">
            <v>263457</v>
          </cell>
        </row>
        <row r="2424">
          <cell r="A2424">
            <v>420570</v>
          </cell>
          <cell r="B2424" t="str">
            <v>SC</v>
          </cell>
          <cell r="C2424" t="str">
            <v>GAROPABA</v>
          </cell>
          <cell r="D2424" t="str">
            <v>420570</v>
          </cell>
          <cell r="F2424">
            <v>9061470</v>
          </cell>
          <cell r="H2424">
            <v>906147</v>
          </cell>
        </row>
        <row r="2425">
          <cell r="A2425">
            <v>420590</v>
          </cell>
          <cell r="B2425" t="str">
            <v>SC</v>
          </cell>
          <cell r="C2425" t="str">
            <v>GASPAR</v>
          </cell>
          <cell r="D2425" t="str">
            <v>420590</v>
          </cell>
          <cell r="F2425">
            <v>62203770</v>
          </cell>
          <cell r="H2425">
            <v>6220377</v>
          </cell>
        </row>
        <row r="2426">
          <cell r="A2426">
            <v>420600</v>
          </cell>
          <cell r="B2426" t="str">
            <v>SC</v>
          </cell>
          <cell r="C2426" t="str">
            <v>GOVERNADOR CELSO RAMOS</v>
          </cell>
          <cell r="D2426" t="str">
            <v>420600</v>
          </cell>
          <cell r="F2426">
            <v>70443180</v>
          </cell>
          <cell r="H2426">
            <v>7044318</v>
          </cell>
        </row>
        <row r="2427">
          <cell r="A2427">
            <v>420620</v>
          </cell>
          <cell r="B2427" t="str">
            <v>SC</v>
          </cell>
          <cell r="C2427" t="str">
            <v>GRAVATAL</v>
          </cell>
          <cell r="D2427" t="str">
            <v>420620</v>
          </cell>
          <cell r="F2427">
            <v>15320310</v>
          </cell>
          <cell r="H2427">
            <v>1532031</v>
          </cell>
        </row>
        <row r="2428">
          <cell r="A2428">
            <v>420665</v>
          </cell>
          <cell r="B2428" t="str">
            <v>SC</v>
          </cell>
          <cell r="C2428" t="str">
            <v>GUATAMBÚ</v>
          </cell>
          <cell r="D2428" t="str">
            <v>420665</v>
          </cell>
          <cell r="E2428">
            <v>192351</v>
          </cell>
          <cell r="F2428">
            <v>23679861</v>
          </cell>
          <cell r="G2428">
            <v>9564</v>
          </cell>
          <cell r="H2428">
            <v>2697657</v>
          </cell>
        </row>
        <row r="2429">
          <cell r="A2429">
            <v>420730</v>
          </cell>
          <cell r="B2429" t="str">
            <v>SC</v>
          </cell>
          <cell r="C2429" t="str">
            <v>IMBITUBA</v>
          </cell>
          <cell r="D2429" t="str">
            <v>420730</v>
          </cell>
          <cell r="F2429">
            <v>4393740</v>
          </cell>
          <cell r="H2429">
            <v>439374</v>
          </cell>
        </row>
        <row r="2430">
          <cell r="A2430">
            <v>420740</v>
          </cell>
          <cell r="B2430" t="str">
            <v>SC</v>
          </cell>
          <cell r="C2430" t="str">
            <v>IMBUIA</v>
          </cell>
          <cell r="D2430" t="str">
            <v>420740</v>
          </cell>
          <cell r="F2430">
            <v>1934774250</v>
          </cell>
          <cell r="H2430">
            <v>193477425</v>
          </cell>
        </row>
        <row r="2431">
          <cell r="A2431">
            <v>420785</v>
          </cell>
          <cell r="B2431" t="str">
            <v>SC</v>
          </cell>
          <cell r="C2431" t="str">
            <v>IRATI</v>
          </cell>
          <cell r="D2431" t="str">
            <v>420785</v>
          </cell>
          <cell r="E2431">
            <v>79128</v>
          </cell>
          <cell r="F2431">
            <v>8414672</v>
          </cell>
          <cell r="G2431">
            <v>3598</v>
          </cell>
          <cell r="H2431">
            <v>1056948</v>
          </cell>
        </row>
        <row r="2432">
          <cell r="A2432">
            <v>420810</v>
          </cell>
          <cell r="B2432" t="str">
            <v>SC</v>
          </cell>
          <cell r="C2432" t="str">
            <v>ITAIÓPOLIS</v>
          </cell>
          <cell r="D2432" t="str">
            <v>420810</v>
          </cell>
          <cell r="E2432">
            <v>153037</v>
          </cell>
          <cell r="F2432">
            <v>928622950</v>
          </cell>
          <cell r="G2432">
            <v>7255</v>
          </cell>
          <cell r="H2432">
            <v>92764834</v>
          </cell>
        </row>
        <row r="2433">
          <cell r="A2433">
            <v>420830</v>
          </cell>
          <cell r="B2433" t="str">
            <v>SC</v>
          </cell>
          <cell r="C2433" t="str">
            <v>ITAPEMA</v>
          </cell>
          <cell r="D2433" t="str">
            <v>420830</v>
          </cell>
          <cell r="E2433">
            <v>663833</v>
          </cell>
          <cell r="F2433">
            <v>95023462</v>
          </cell>
          <cell r="G2433">
            <v>35038</v>
          </cell>
          <cell r="H2433">
            <v>12964365</v>
          </cell>
        </row>
        <row r="2434">
          <cell r="A2434">
            <v>420910</v>
          </cell>
          <cell r="B2434" t="str">
            <v>SC</v>
          </cell>
          <cell r="C2434" t="str">
            <v>JOINVILLE</v>
          </cell>
          <cell r="D2434" t="str">
            <v>420910</v>
          </cell>
          <cell r="F2434">
            <v>210206220</v>
          </cell>
          <cell r="H2434">
            <v>21020622</v>
          </cell>
        </row>
        <row r="2435">
          <cell r="A2435">
            <v>420970</v>
          </cell>
          <cell r="B2435" t="str">
            <v>SC</v>
          </cell>
          <cell r="C2435" t="str">
            <v>LEBON RÉGIS</v>
          </cell>
          <cell r="D2435" t="str">
            <v>420970</v>
          </cell>
          <cell r="F2435">
            <v>5580</v>
          </cell>
          <cell r="H2435">
            <v>558</v>
          </cell>
        </row>
        <row r="2436">
          <cell r="A2436">
            <v>420980</v>
          </cell>
          <cell r="B2436" t="str">
            <v>SC</v>
          </cell>
          <cell r="C2436" t="str">
            <v>LEOBERTO LEAL</v>
          </cell>
          <cell r="D2436" t="str">
            <v>420980</v>
          </cell>
          <cell r="F2436">
            <v>14578200</v>
          </cell>
          <cell r="H2436">
            <v>1457820</v>
          </cell>
        </row>
        <row r="2437">
          <cell r="A2437">
            <v>421003</v>
          </cell>
          <cell r="B2437" t="str">
            <v>SC</v>
          </cell>
          <cell r="C2437" t="str">
            <v>LUZERNA</v>
          </cell>
          <cell r="D2437" t="str">
            <v>421003</v>
          </cell>
          <cell r="E2437">
            <v>161223</v>
          </cell>
          <cell r="F2437">
            <v>24414700</v>
          </cell>
          <cell r="G2437">
            <v>8033</v>
          </cell>
          <cell r="H2437">
            <v>2468391</v>
          </cell>
        </row>
        <row r="2438">
          <cell r="A2438">
            <v>421005</v>
          </cell>
          <cell r="B2438" t="str">
            <v>SC</v>
          </cell>
          <cell r="C2438" t="str">
            <v>MACIEIRA</v>
          </cell>
          <cell r="D2438" t="str">
            <v>421005</v>
          </cell>
          <cell r="E2438">
            <v>45287</v>
          </cell>
          <cell r="F2438">
            <v>8303963</v>
          </cell>
          <cell r="G2438">
            <v>2333</v>
          </cell>
          <cell r="H2438">
            <v>857649</v>
          </cell>
        </row>
        <row r="2439">
          <cell r="A2439">
            <v>421010</v>
          </cell>
          <cell r="B2439" t="str">
            <v>SC</v>
          </cell>
          <cell r="C2439" t="str">
            <v>MAFRA</v>
          </cell>
          <cell r="D2439" t="str">
            <v>421010</v>
          </cell>
          <cell r="F2439">
            <v>60586500</v>
          </cell>
          <cell r="H2439">
            <v>6058650</v>
          </cell>
        </row>
        <row r="2440">
          <cell r="A2440">
            <v>421020</v>
          </cell>
          <cell r="B2440" t="str">
            <v>SC</v>
          </cell>
          <cell r="C2440" t="str">
            <v>MAJOR GERCINO</v>
          </cell>
          <cell r="D2440" t="str">
            <v>421020</v>
          </cell>
          <cell r="F2440">
            <v>8591070</v>
          </cell>
          <cell r="H2440">
            <v>859107</v>
          </cell>
        </row>
        <row r="2441">
          <cell r="A2441">
            <v>421030</v>
          </cell>
          <cell r="B2441" t="str">
            <v>SC</v>
          </cell>
          <cell r="C2441" t="str">
            <v>MAJOR VIEIRA</v>
          </cell>
          <cell r="D2441" t="str">
            <v>421030</v>
          </cell>
          <cell r="F2441">
            <v>315270</v>
          </cell>
          <cell r="H2441">
            <v>31527</v>
          </cell>
        </row>
        <row r="2442">
          <cell r="A2442">
            <v>421070</v>
          </cell>
          <cell r="B2442" t="str">
            <v>SC</v>
          </cell>
          <cell r="C2442" t="str">
            <v>MATOS COSTA</v>
          </cell>
          <cell r="D2442" t="str">
            <v>421070</v>
          </cell>
          <cell r="F2442">
            <v>7387740</v>
          </cell>
          <cell r="H2442">
            <v>738774</v>
          </cell>
        </row>
        <row r="2443">
          <cell r="A2443">
            <v>421125</v>
          </cell>
          <cell r="B2443" t="str">
            <v>SC</v>
          </cell>
          <cell r="C2443" t="str">
            <v>MORRO GRANDE</v>
          </cell>
          <cell r="D2443" t="str">
            <v>421125</v>
          </cell>
          <cell r="F2443">
            <v>0</v>
          </cell>
          <cell r="H2443">
            <v>0</v>
          </cell>
        </row>
        <row r="2444">
          <cell r="A2444">
            <v>421145</v>
          </cell>
          <cell r="B2444" t="str">
            <v>SC</v>
          </cell>
          <cell r="C2444" t="str">
            <v>NOVA ITABERABA</v>
          </cell>
          <cell r="D2444" t="str">
            <v>421145</v>
          </cell>
          <cell r="F2444">
            <v>5717670</v>
          </cell>
          <cell r="H2444">
            <v>571767</v>
          </cell>
        </row>
        <row r="2445">
          <cell r="A2445">
            <v>421150</v>
          </cell>
          <cell r="B2445" t="str">
            <v>SC</v>
          </cell>
          <cell r="C2445" t="str">
            <v>NOVA TRENTO</v>
          </cell>
          <cell r="D2445" t="str">
            <v>421150</v>
          </cell>
          <cell r="F2445">
            <v>20046120</v>
          </cell>
          <cell r="H2445">
            <v>2004612</v>
          </cell>
        </row>
        <row r="2446">
          <cell r="A2446">
            <v>421189</v>
          </cell>
          <cell r="B2446" t="str">
            <v>SC</v>
          </cell>
          <cell r="C2446" t="str">
            <v>PAINEL</v>
          </cell>
          <cell r="D2446" t="str">
            <v>421189</v>
          </cell>
          <cell r="E2446">
            <v>88976</v>
          </cell>
          <cell r="F2446">
            <v>18092197</v>
          </cell>
          <cell r="G2446">
            <v>6755</v>
          </cell>
          <cell r="H2446">
            <v>2201289</v>
          </cell>
        </row>
        <row r="2447">
          <cell r="A2447">
            <v>421190</v>
          </cell>
          <cell r="B2447" t="str">
            <v>SC</v>
          </cell>
          <cell r="C2447" t="str">
            <v>PALHOÇA</v>
          </cell>
          <cell r="D2447" t="str">
            <v>421190</v>
          </cell>
          <cell r="F2447">
            <v>19928250</v>
          </cell>
          <cell r="H2447">
            <v>1992825</v>
          </cell>
        </row>
        <row r="2448">
          <cell r="A2448">
            <v>421205</v>
          </cell>
          <cell r="B2448" t="str">
            <v>SC</v>
          </cell>
          <cell r="C2448" t="str">
            <v>PALMEIRA</v>
          </cell>
          <cell r="D2448" t="str">
            <v>421205</v>
          </cell>
          <cell r="E2448">
            <v>85009</v>
          </cell>
          <cell r="F2448">
            <v>13861250</v>
          </cell>
          <cell r="G2448">
            <v>3109</v>
          </cell>
          <cell r="H2448">
            <v>2208969</v>
          </cell>
        </row>
        <row r="2449">
          <cell r="A2449">
            <v>421210</v>
          </cell>
          <cell r="B2449" t="str">
            <v>SC</v>
          </cell>
          <cell r="C2449" t="str">
            <v>PALMITOS</v>
          </cell>
          <cell r="D2449" t="str">
            <v>421210</v>
          </cell>
          <cell r="F2449">
            <v>490470</v>
          </cell>
          <cell r="H2449">
            <v>49047</v>
          </cell>
        </row>
        <row r="2450">
          <cell r="A2450">
            <v>421220</v>
          </cell>
          <cell r="B2450" t="str">
            <v>SC</v>
          </cell>
          <cell r="C2450" t="str">
            <v>PAPANDUVA</v>
          </cell>
          <cell r="D2450" t="str">
            <v>421220</v>
          </cell>
          <cell r="F2450">
            <v>42590460</v>
          </cell>
          <cell r="H2450">
            <v>4259046</v>
          </cell>
        </row>
        <row r="2451">
          <cell r="A2451">
            <v>421240</v>
          </cell>
          <cell r="B2451" t="str">
            <v>SC</v>
          </cell>
          <cell r="C2451" t="str">
            <v>PEDRAS GRANDES</v>
          </cell>
          <cell r="D2451" t="str">
            <v>421240</v>
          </cell>
          <cell r="E2451">
            <v>107761</v>
          </cell>
          <cell r="F2451">
            <v>65111048</v>
          </cell>
          <cell r="G2451">
            <v>6987</v>
          </cell>
          <cell r="H2451">
            <v>6370341</v>
          </cell>
        </row>
        <row r="2452">
          <cell r="A2452">
            <v>421335</v>
          </cell>
          <cell r="B2452" t="str">
            <v>SC</v>
          </cell>
          <cell r="C2452" t="str">
            <v>PONTE ALTA DO NORTE</v>
          </cell>
          <cell r="D2452" t="str">
            <v>421335</v>
          </cell>
          <cell r="F2452">
            <v>10785930</v>
          </cell>
          <cell r="H2452">
            <v>1078593</v>
          </cell>
        </row>
        <row r="2453">
          <cell r="A2453">
            <v>421350</v>
          </cell>
          <cell r="B2453" t="str">
            <v>SC</v>
          </cell>
          <cell r="C2453" t="str">
            <v>PORTO BELO</v>
          </cell>
          <cell r="D2453" t="str">
            <v>421350</v>
          </cell>
          <cell r="F2453">
            <v>7169010</v>
          </cell>
          <cell r="H2453">
            <v>716901</v>
          </cell>
        </row>
        <row r="2454">
          <cell r="A2454">
            <v>421360</v>
          </cell>
          <cell r="B2454" t="str">
            <v>SC</v>
          </cell>
          <cell r="C2454" t="str">
            <v>PORTO UNIÃO</v>
          </cell>
          <cell r="D2454" t="str">
            <v>421360</v>
          </cell>
          <cell r="E2454">
            <v>436426</v>
          </cell>
          <cell r="F2454">
            <v>59284974</v>
          </cell>
          <cell r="G2454">
            <v>22279</v>
          </cell>
          <cell r="H2454">
            <v>6075324</v>
          </cell>
        </row>
        <row r="2455">
          <cell r="A2455">
            <v>421490</v>
          </cell>
          <cell r="B2455" t="str">
            <v>SC</v>
          </cell>
          <cell r="C2455" t="str">
            <v>RIO FORTUNA</v>
          </cell>
          <cell r="D2455" t="str">
            <v>421490</v>
          </cell>
          <cell r="F2455">
            <v>9642750</v>
          </cell>
          <cell r="H2455">
            <v>964275</v>
          </cell>
        </row>
        <row r="2456">
          <cell r="A2456">
            <v>421550</v>
          </cell>
          <cell r="B2456" t="str">
            <v>SC</v>
          </cell>
          <cell r="C2456" t="str">
            <v>SANTA CECÍLIA</v>
          </cell>
          <cell r="D2456" t="str">
            <v>421550</v>
          </cell>
          <cell r="F2456">
            <v>13850670</v>
          </cell>
          <cell r="H2456">
            <v>1385067</v>
          </cell>
        </row>
        <row r="2457">
          <cell r="A2457">
            <v>421560</v>
          </cell>
          <cell r="B2457" t="str">
            <v>SC</v>
          </cell>
          <cell r="C2457" t="str">
            <v>SANTA ROSA DE LIMA</v>
          </cell>
          <cell r="D2457" t="str">
            <v>421560</v>
          </cell>
          <cell r="F2457">
            <v>812760</v>
          </cell>
          <cell r="H2457">
            <v>81276</v>
          </cell>
        </row>
        <row r="2458">
          <cell r="A2458">
            <v>421570</v>
          </cell>
          <cell r="B2458" t="str">
            <v>SC</v>
          </cell>
          <cell r="C2458" t="str">
            <v>SANTO AMARO DA IMPERATRIZ</v>
          </cell>
          <cell r="D2458" t="str">
            <v>421570</v>
          </cell>
          <cell r="F2458">
            <v>896449950</v>
          </cell>
          <cell r="H2458">
            <v>89644995</v>
          </cell>
        </row>
        <row r="2459">
          <cell r="A2459">
            <v>421575</v>
          </cell>
          <cell r="B2459" t="str">
            <v>SC</v>
          </cell>
          <cell r="C2459" t="str">
            <v>SÃO BERNARDINO</v>
          </cell>
          <cell r="D2459" t="str">
            <v>421575</v>
          </cell>
          <cell r="F2459">
            <v>4721130</v>
          </cell>
          <cell r="H2459">
            <v>472113</v>
          </cell>
        </row>
        <row r="2460">
          <cell r="A2460">
            <v>421605</v>
          </cell>
          <cell r="B2460" t="str">
            <v>SC</v>
          </cell>
          <cell r="C2460" t="str">
            <v>SÃO CRISTOVÃO DO SUL</v>
          </cell>
          <cell r="D2460" t="str">
            <v>421605</v>
          </cell>
          <cell r="E2460">
            <v>115679</v>
          </cell>
          <cell r="F2460">
            <v>5975349</v>
          </cell>
          <cell r="G2460">
            <v>7277</v>
          </cell>
          <cell r="H2460">
            <v>851637</v>
          </cell>
        </row>
        <row r="2461">
          <cell r="A2461">
            <v>421630</v>
          </cell>
          <cell r="B2461" t="str">
            <v>SC</v>
          </cell>
          <cell r="C2461" t="str">
            <v>SÃO JOÃO BATISTA</v>
          </cell>
          <cell r="D2461" t="str">
            <v>421630</v>
          </cell>
          <cell r="E2461">
            <v>367731</v>
          </cell>
          <cell r="F2461">
            <v>55564838</v>
          </cell>
          <cell r="G2461">
            <v>16664</v>
          </cell>
          <cell r="H2461">
            <v>5707509</v>
          </cell>
        </row>
        <row r="2462">
          <cell r="A2462">
            <v>421660</v>
          </cell>
          <cell r="B2462" t="str">
            <v>SC</v>
          </cell>
          <cell r="C2462" t="str">
            <v>SÃO JOSÉ</v>
          </cell>
          <cell r="D2462" t="str">
            <v>421660</v>
          </cell>
          <cell r="F2462">
            <v>0</v>
          </cell>
          <cell r="H2462">
            <v>0</v>
          </cell>
        </row>
        <row r="2463">
          <cell r="A2463">
            <v>421680</v>
          </cell>
          <cell r="B2463" t="str">
            <v>SC</v>
          </cell>
          <cell r="C2463" t="str">
            <v>SÃO JOSÉ DO CERRITO</v>
          </cell>
          <cell r="D2463" t="str">
            <v>421680</v>
          </cell>
          <cell r="F2463">
            <v>18733560</v>
          </cell>
          <cell r="H2463">
            <v>1873356</v>
          </cell>
        </row>
        <row r="2464">
          <cell r="A2464">
            <v>421760</v>
          </cell>
          <cell r="B2464" t="str">
            <v>SC</v>
          </cell>
          <cell r="C2464" t="str">
            <v>SIDERÓPOLIS</v>
          </cell>
          <cell r="D2464" t="str">
            <v>421760</v>
          </cell>
          <cell r="E2464">
            <v>140161</v>
          </cell>
          <cell r="F2464">
            <v>20210221</v>
          </cell>
          <cell r="G2464">
            <v>9898</v>
          </cell>
          <cell r="H2464">
            <v>2441844</v>
          </cell>
        </row>
        <row r="2465">
          <cell r="A2465">
            <v>421770</v>
          </cell>
          <cell r="B2465" t="str">
            <v>SC</v>
          </cell>
          <cell r="C2465" t="str">
            <v>SOMBRIO</v>
          </cell>
          <cell r="D2465" t="str">
            <v>421770</v>
          </cell>
          <cell r="F2465">
            <v>9038340</v>
          </cell>
          <cell r="H2465">
            <v>903834</v>
          </cell>
        </row>
        <row r="2466">
          <cell r="A2466">
            <v>421790</v>
          </cell>
          <cell r="B2466" t="str">
            <v>SC</v>
          </cell>
          <cell r="C2466" t="str">
            <v>TANGARÁ</v>
          </cell>
          <cell r="D2466" t="str">
            <v>421790</v>
          </cell>
          <cell r="F2466">
            <v>11091060</v>
          </cell>
          <cell r="H2466">
            <v>1109106</v>
          </cell>
        </row>
        <row r="2467">
          <cell r="A2467">
            <v>421825</v>
          </cell>
          <cell r="B2467" t="str">
            <v>SC</v>
          </cell>
          <cell r="C2467" t="str">
            <v>TIMBÓ GRANDE</v>
          </cell>
          <cell r="D2467" t="str">
            <v>421825</v>
          </cell>
          <cell r="F2467">
            <v>14702070</v>
          </cell>
          <cell r="H2467">
            <v>1470207</v>
          </cell>
        </row>
        <row r="2468">
          <cell r="A2468">
            <v>421850</v>
          </cell>
          <cell r="B2468" t="str">
            <v>SC</v>
          </cell>
          <cell r="C2468" t="str">
            <v>TREZE TÍLIAS</v>
          </cell>
          <cell r="D2468" t="str">
            <v>421850</v>
          </cell>
          <cell r="F2468">
            <v>10995120</v>
          </cell>
          <cell r="H2468">
            <v>1099512</v>
          </cell>
        </row>
        <row r="2469">
          <cell r="A2469">
            <v>421870</v>
          </cell>
          <cell r="B2469" t="str">
            <v>SC</v>
          </cell>
          <cell r="C2469" t="str">
            <v>TUBARÃO</v>
          </cell>
          <cell r="D2469" t="str">
            <v>421870</v>
          </cell>
          <cell r="F2469">
            <v>178748280</v>
          </cell>
          <cell r="H2469">
            <v>17874828</v>
          </cell>
        </row>
        <row r="2470">
          <cell r="A2470">
            <v>421885</v>
          </cell>
          <cell r="B2470" t="str">
            <v>SC</v>
          </cell>
          <cell r="C2470" t="str">
            <v>UNIÃO DO OESTE</v>
          </cell>
          <cell r="D2470" t="str">
            <v>421885</v>
          </cell>
          <cell r="F2470">
            <v>11854560</v>
          </cell>
          <cell r="H2470">
            <v>1185456</v>
          </cell>
        </row>
        <row r="2471">
          <cell r="A2471">
            <v>421915</v>
          </cell>
          <cell r="B2471" t="str">
            <v>SC</v>
          </cell>
          <cell r="C2471" t="str">
            <v>VARGEM</v>
          </cell>
          <cell r="D2471" t="str">
            <v>421915</v>
          </cell>
          <cell r="F2471">
            <v>14090820</v>
          </cell>
          <cell r="H2471">
            <v>1409082</v>
          </cell>
        </row>
        <row r="2472">
          <cell r="A2472">
            <v>421985</v>
          </cell>
          <cell r="B2472" t="str">
            <v>SC</v>
          </cell>
          <cell r="C2472" t="str">
            <v>ZORTÉA</v>
          </cell>
          <cell r="D2472" t="str">
            <v>421985</v>
          </cell>
          <cell r="E2472">
            <v>69733</v>
          </cell>
          <cell r="F2472">
            <v>5159204</v>
          </cell>
          <cell r="G2472">
            <v>3440</v>
          </cell>
          <cell r="H2472">
            <v>718800</v>
          </cell>
        </row>
        <row r="2473">
          <cell r="A2473">
            <v>350040</v>
          </cell>
          <cell r="B2473" t="str">
            <v>SP</v>
          </cell>
          <cell r="C2473" t="str">
            <v>ÁGUAS DA PRATA</v>
          </cell>
          <cell r="D2473" t="str">
            <v>350040</v>
          </cell>
          <cell r="F2473">
            <v>59720160</v>
          </cell>
          <cell r="H2473">
            <v>5972016</v>
          </cell>
        </row>
        <row r="2474">
          <cell r="A2474">
            <v>350050</v>
          </cell>
          <cell r="B2474" t="str">
            <v>SP</v>
          </cell>
          <cell r="C2474" t="str">
            <v>ÁGUAS DE LINDÓIA</v>
          </cell>
          <cell r="D2474" t="str">
            <v>350050</v>
          </cell>
          <cell r="F2474">
            <v>126573030</v>
          </cell>
          <cell r="H2474">
            <v>12657303</v>
          </cell>
        </row>
        <row r="2475">
          <cell r="A2475">
            <v>350090</v>
          </cell>
          <cell r="B2475" t="str">
            <v>SP</v>
          </cell>
          <cell r="C2475" t="str">
            <v>ALTAIR</v>
          </cell>
          <cell r="D2475" t="str">
            <v>350090</v>
          </cell>
          <cell r="F2475">
            <v>8088390</v>
          </cell>
          <cell r="H2475">
            <v>808839</v>
          </cell>
        </row>
        <row r="2476">
          <cell r="A2476">
            <v>350110</v>
          </cell>
          <cell r="B2476" t="str">
            <v>SP</v>
          </cell>
          <cell r="C2476" t="str">
            <v>ALTO ALEGRE</v>
          </cell>
          <cell r="D2476" t="str">
            <v>350110</v>
          </cell>
          <cell r="F2476">
            <v>386670</v>
          </cell>
          <cell r="H2476">
            <v>38667</v>
          </cell>
        </row>
        <row r="2477">
          <cell r="A2477">
            <v>350120</v>
          </cell>
          <cell r="B2477" t="str">
            <v>SP</v>
          </cell>
          <cell r="C2477" t="str">
            <v>ÁLVARES FLORENCE</v>
          </cell>
          <cell r="D2477" t="str">
            <v>350120</v>
          </cell>
          <cell r="F2477">
            <v>480</v>
          </cell>
          <cell r="H2477">
            <v>48</v>
          </cell>
        </row>
        <row r="2478">
          <cell r="A2478">
            <v>350140</v>
          </cell>
          <cell r="B2478" t="str">
            <v>SP</v>
          </cell>
          <cell r="C2478" t="str">
            <v>ÁLVARO DE CARVALHO</v>
          </cell>
          <cell r="D2478" t="str">
            <v>350140</v>
          </cell>
          <cell r="F2478">
            <v>15623070</v>
          </cell>
          <cell r="H2478">
            <v>1562307</v>
          </cell>
        </row>
        <row r="2479">
          <cell r="A2479">
            <v>350150</v>
          </cell>
          <cell r="B2479" t="str">
            <v>SP</v>
          </cell>
          <cell r="C2479" t="str">
            <v>ALVINLÂNDIA</v>
          </cell>
          <cell r="D2479" t="str">
            <v>350150</v>
          </cell>
          <cell r="E2479">
            <v>56843</v>
          </cell>
          <cell r="F2479">
            <v>4890852</v>
          </cell>
          <cell r="G2479">
            <v>2632</v>
          </cell>
          <cell r="H2479">
            <v>572475</v>
          </cell>
        </row>
        <row r="2480">
          <cell r="A2480">
            <v>350220</v>
          </cell>
          <cell r="B2480" t="str">
            <v>SP</v>
          </cell>
          <cell r="C2480" t="str">
            <v>ANGATUBA</v>
          </cell>
          <cell r="D2480" t="str">
            <v>350220</v>
          </cell>
          <cell r="E2480">
            <v>401352</v>
          </cell>
          <cell r="F2480">
            <v>86753437</v>
          </cell>
          <cell r="G2480">
            <v>16416</v>
          </cell>
          <cell r="H2480">
            <v>8022501</v>
          </cell>
        </row>
        <row r="2481">
          <cell r="A2481">
            <v>350240</v>
          </cell>
          <cell r="B2481" t="str">
            <v>SP</v>
          </cell>
          <cell r="C2481" t="str">
            <v>ANHUMAS</v>
          </cell>
          <cell r="D2481" t="str">
            <v>350240</v>
          </cell>
          <cell r="E2481">
            <v>84641</v>
          </cell>
          <cell r="F2481">
            <v>18653279</v>
          </cell>
          <cell r="G2481">
            <v>321</v>
          </cell>
          <cell r="H2481">
            <v>1992945</v>
          </cell>
        </row>
        <row r="2482">
          <cell r="A2482">
            <v>350270</v>
          </cell>
          <cell r="B2482" t="str">
            <v>SP</v>
          </cell>
          <cell r="C2482" t="str">
            <v>APIAÍ</v>
          </cell>
          <cell r="D2482" t="str">
            <v>350270</v>
          </cell>
          <cell r="E2482">
            <v>262229</v>
          </cell>
          <cell r="F2482">
            <v>50438547</v>
          </cell>
          <cell r="G2482">
            <v>13420</v>
          </cell>
          <cell r="H2482">
            <v>4734701</v>
          </cell>
        </row>
        <row r="2483">
          <cell r="A2483">
            <v>350300</v>
          </cell>
          <cell r="B2483" t="str">
            <v>SP</v>
          </cell>
          <cell r="C2483" t="str">
            <v>ARAMINA</v>
          </cell>
          <cell r="D2483" t="str">
            <v>350300</v>
          </cell>
          <cell r="E2483">
            <v>119803</v>
          </cell>
          <cell r="F2483">
            <v>16196547</v>
          </cell>
          <cell r="G2483">
            <v>5505</v>
          </cell>
          <cell r="H2483">
            <v>1438072</v>
          </cell>
        </row>
        <row r="2484">
          <cell r="A2484">
            <v>350315</v>
          </cell>
          <cell r="B2484" t="str">
            <v>SP</v>
          </cell>
          <cell r="C2484" t="str">
            <v>ARAPEÍ</v>
          </cell>
          <cell r="D2484" t="str">
            <v>350315</v>
          </cell>
          <cell r="E2484">
            <v>448</v>
          </cell>
          <cell r="F2484">
            <v>11553060</v>
          </cell>
          <cell r="H2484">
            <v>1207965</v>
          </cell>
        </row>
        <row r="2485">
          <cell r="A2485">
            <v>350320</v>
          </cell>
          <cell r="B2485" t="str">
            <v>SP</v>
          </cell>
          <cell r="C2485" t="str">
            <v>ARARAQUARA</v>
          </cell>
          <cell r="D2485" t="str">
            <v>350320</v>
          </cell>
          <cell r="E2485">
            <v>2527468</v>
          </cell>
          <cell r="F2485">
            <v>213448092</v>
          </cell>
          <cell r="G2485">
            <v>110280</v>
          </cell>
          <cell r="H2485">
            <v>23999375</v>
          </cell>
        </row>
        <row r="2486">
          <cell r="A2486">
            <v>350350</v>
          </cell>
          <cell r="B2486" t="str">
            <v>SP</v>
          </cell>
          <cell r="C2486" t="str">
            <v>AREIAS</v>
          </cell>
          <cell r="D2486" t="str">
            <v>350350</v>
          </cell>
          <cell r="E2486">
            <v>56600</v>
          </cell>
          <cell r="F2486">
            <v>13137365</v>
          </cell>
          <cell r="G2486">
            <v>3626</v>
          </cell>
          <cell r="H2486">
            <v>1305228</v>
          </cell>
        </row>
        <row r="2487">
          <cell r="A2487">
            <v>350370</v>
          </cell>
          <cell r="B2487" t="str">
            <v>SP</v>
          </cell>
          <cell r="C2487" t="str">
            <v>ARIRANHA</v>
          </cell>
          <cell r="D2487" t="str">
            <v>350370</v>
          </cell>
          <cell r="F2487">
            <v>10811730</v>
          </cell>
          <cell r="H2487">
            <v>1081173</v>
          </cell>
        </row>
        <row r="2488">
          <cell r="A2488">
            <v>350390</v>
          </cell>
          <cell r="B2488" t="str">
            <v>SP</v>
          </cell>
          <cell r="C2488" t="str">
            <v>ARUJÁ</v>
          </cell>
          <cell r="D2488" t="str">
            <v>350390</v>
          </cell>
          <cell r="E2488">
            <v>909581</v>
          </cell>
          <cell r="F2488">
            <v>510433707</v>
          </cell>
          <cell r="G2488">
            <v>34669</v>
          </cell>
          <cell r="H2488">
            <v>51226281</v>
          </cell>
        </row>
        <row r="2489">
          <cell r="A2489">
            <v>350400</v>
          </cell>
          <cell r="B2489" t="str">
            <v>SP</v>
          </cell>
          <cell r="C2489" t="str">
            <v>ASSIS</v>
          </cell>
          <cell r="D2489" t="str">
            <v>350400</v>
          </cell>
          <cell r="F2489">
            <v>139064760</v>
          </cell>
          <cell r="H2489">
            <v>13906476</v>
          </cell>
        </row>
        <row r="2490">
          <cell r="A2490">
            <v>350410</v>
          </cell>
          <cell r="B2490" t="str">
            <v>SP</v>
          </cell>
          <cell r="C2490" t="str">
            <v>ATIBAIA</v>
          </cell>
          <cell r="D2490" t="str">
            <v>350410</v>
          </cell>
          <cell r="E2490">
            <v>2507574</v>
          </cell>
          <cell r="F2490">
            <v>366029303</v>
          </cell>
          <cell r="G2490">
            <v>192393</v>
          </cell>
          <cell r="H2490">
            <v>35694530</v>
          </cell>
        </row>
        <row r="2491">
          <cell r="A2491">
            <v>350450</v>
          </cell>
          <cell r="B2491" t="str">
            <v>SP</v>
          </cell>
          <cell r="C2491" t="str">
            <v>AVARÉ</v>
          </cell>
          <cell r="D2491" t="str">
            <v>350450</v>
          </cell>
          <cell r="E2491">
            <v>963828</v>
          </cell>
          <cell r="F2491">
            <v>134301056</v>
          </cell>
          <cell r="G2491">
            <v>72974</v>
          </cell>
          <cell r="H2491">
            <v>12191921</v>
          </cell>
        </row>
        <row r="2492">
          <cell r="A2492">
            <v>350460</v>
          </cell>
          <cell r="B2492" t="str">
            <v>SP</v>
          </cell>
          <cell r="C2492" t="str">
            <v>BADY BASSITT</v>
          </cell>
          <cell r="D2492" t="str">
            <v>350460</v>
          </cell>
          <cell r="E2492">
            <v>290759</v>
          </cell>
          <cell r="F2492">
            <v>41143899</v>
          </cell>
          <cell r="G2492">
            <v>16717</v>
          </cell>
          <cell r="H2492">
            <v>4837198</v>
          </cell>
        </row>
        <row r="2493">
          <cell r="A2493">
            <v>350490</v>
          </cell>
          <cell r="B2493" t="str">
            <v>SP</v>
          </cell>
          <cell r="C2493" t="str">
            <v>BANANAL</v>
          </cell>
          <cell r="D2493" t="str">
            <v>350490</v>
          </cell>
          <cell r="E2493">
            <v>63497</v>
          </cell>
          <cell r="F2493">
            <v>12418458</v>
          </cell>
          <cell r="G2493">
            <v>2922</v>
          </cell>
          <cell r="H2493">
            <v>1267290</v>
          </cell>
        </row>
        <row r="2494">
          <cell r="A2494">
            <v>350535</v>
          </cell>
          <cell r="B2494" t="str">
            <v>SP</v>
          </cell>
          <cell r="C2494" t="str">
            <v>BARRA DO CHAPÉU</v>
          </cell>
          <cell r="D2494" t="str">
            <v>350535</v>
          </cell>
          <cell r="E2494">
            <v>33513</v>
          </cell>
          <cell r="F2494">
            <v>6972946</v>
          </cell>
          <cell r="G2494">
            <v>1857</v>
          </cell>
          <cell r="H2494">
            <v>655509</v>
          </cell>
        </row>
        <row r="2495">
          <cell r="A2495">
            <v>350540</v>
          </cell>
          <cell r="B2495" t="str">
            <v>SP</v>
          </cell>
          <cell r="C2495" t="str">
            <v>BARRA DO TURVO</v>
          </cell>
          <cell r="D2495" t="str">
            <v>350540</v>
          </cell>
          <cell r="F2495">
            <v>38971020</v>
          </cell>
          <cell r="H2495">
            <v>3897102</v>
          </cell>
        </row>
        <row r="2496">
          <cell r="A2496">
            <v>350560</v>
          </cell>
          <cell r="B2496" t="str">
            <v>SP</v>
          </cell>
          <cell r="C2496" t="str">
            <v>BARRINHA</v>
          </cell>
          <cell r="D2496" t="str">
            <v>350560</v>
          </cell>
          <cell r="F2496">
            <v>735000</v>
          </cell>
          <cell r="H2496">
            <v>73500</v>
          </cell>
        </row>
        <row r="2497">
          <cell r="A2497">
            <v>350600</v>
          </cell>
          <cell r="B2497" t="str">
            <v>SP</v>
          </cell>
          <cell r="C2497" t="str">
            <v>BAURU</v>
          </cell>
          <cell r="D2497" t="str">
            <v>350600</v>
          </cell>
          <cell r="F2497">
            <v>472062060</v>
          </cell>
          <cell r="H2497">
            <v>47206206</v>
          </cell>
        </row>
        <row r="2498">
          <cell r="A2498">
            <v>350610</v>
          </cell>
          <cell r="B2498" t="str">
            <v>SP</v>
          </cell>
          <cell r="C2498" t="str">
            <v>BEBEDOURO</v>
          </cell>
          <cell r="D2498" t="str">
            <v>350610</v>
          </cell>
          <cell r="F2498">
            <v>71280</v>
          </cell>
          <cell r="H2498">
            <v>7128</v>
          </cell>
        </row>
        <row r="2499">
          <cell r="A2499">
            <v>350660</v>
          </cell>
          <cell r="B2499" t="str">
            <v>SP</v>
          </cell>
          <cell r="C2499" t="str">
            <v>BIRITIBA-MIRIM</v>
          </cell>
          <cell r="D2499" t="str">
            <v>350660</v>
          </cell>
          <cell r="E2499">
            <v>60307</v>
          </cell>
          <cell r="F2499">
            <v>36332747</v>
          </cell>
          <cell r="G2499">
            <v>2853</v>
          </cell>
          <cell r="H2499">
            <v>5696853</v>
          </cell>
        </row>
        <row r="2500">
          <cell r="A2500">
            <v>350670</v>
          </cell>
          <cell r="B2500" t="str">
            <v>SP</v>
          </cell>
          <cell r="C2500" t="str">
            <v>BOA ESPERANÇA DO SUL</v>
          </cell>
          <cell r="D2500" t="str">
            <v>350670</v>
          </cell>
          <cell r="E2500">
            <v>65</v>
          </cell>
          <cell r="F2500">
            <v>20526461</v>
          </cell>
          <cell r="H2500">
            <v>2051895</v>
          </cell>
        </row>
        <row r="2501">
          <cell r="A2501">
            <v>350690</v>
          </cell>
          <cell r="B2501" t="str">
            <v>SP</v>
          </cell>
          <cell r="C2501" t="str">
            <v>BOFETE</v>
          </cell>
          <cell r="D2501" t="str">
            <v>350690</v>
          </cell>
          <cell r="F2501">
            <v>5099430</v>
          </cell>
          <cell r="H2501">
            <v>509943</v>
          </cell>
        </row>
        <row r="2502">
          <cell r="A2502">
            <v>350715</v>
          </cell>
          <cell r="B2502" t="str">
            <v>SP</v>
          </cell>
          <cell r="C2502" t="str">
            <v>BOM SUCESSO DE ITARARÉ</v>
          </cell>
          <cell r="D2502" t="str">
            <v>350715</v>
          </cell>
          <cell r="E2502">
            <v>60461</v>
          </cell>
          <cell r="F2502">
            <v>5543193</v>
          </cell>
          <cell r="G2502">
            <v>2677</v>
          </cell>
          <cell r="H2502">
            <v>758184</v>
          </cell>
        </row>
        <row r="2503">
          <cell r="A2503">
            <v>350800</v>
          </cell>
          <cell r="B2503" t="str">
            <v>SP</v>
          </cell>
          <cell r="C2503" t="str">
            <v>BURI</v>
          </cell>
          <cell r="D2503" t="str">
            <v>350800</v>
          </cell>
          <cell r="F2503">
            <v>876000</v>
          </cell>
          <cell r="H2503">
            <v>87600</v>
          </cell>
        </row>
        <row r="2504">
          <cell r="A2504">
            <v>350860</v>
          </cell>
          <cell r="B2504" t="str">
            <v>SP</v>
          </cell>
          <cell r="C2504" t="str">
            <v>CACHOEIRA PAULISTA</v>
          </cell>
          <cell r="D2504" t="str">
            <v>350860</v>
          </cell>
          <cell r="F2504">
            <v>114484290</v>
          </cell>
          <cell r="H2504">
            <v>11448429</v>
          </cell>
        </row>
        <row r="2505">
          <cell r="A2505">
            <v>350890</v>
          </cell>
          <cell r="B2505" t="str">
            <v>SP</v>
          </cell>
          <cell r="C2505" t="str">
            <v>CAIABU</v>
          </cell>
          <cell r="D2505" t="str">
            <v>350890</v>
          </cell>
          <cell r="E2505">
            <v>59747</v>
          </cell>
          <cell r="F2505">
            <v>11525753</v>
          </cell>
          <cell r="G2505">
            <v>926</v>
          </cell>
          <cell r="H2505">
            <v>1175916</v>
          </cell>
        </row>
        <row r="2506">
          <cell r="A2506">
            <v>350920</v>
          </cell>
          <cell r="B2506" t="str">
            <v>SP</v>
          </cell>
          <cell r="C2506" t="str">
            <v>CAJAMAR</v>
          </cell>
          <cell r="D2506" t="str">
            <v>350920</v>
          </cell>
          <cell r="E2506">
            <v>975709</v>
          </cell>
          <cell r="F2506">
            <v>133822087</v>
          </cell>
          <cell r="G2506">
            <v>70661</v>
          </cell>
          <cell r="H2506">
            <v>12893140</v>
          </cell>
        </row>
        <row r="2507">
          <cell r="A2507">
            <v>350925</v>
          </cell>
          <cell r="B2507" t="str">
            <v>SP</v>
          </cell>
          <cell r="C2507" t="str">
            <v>CAJATI</v>
          </cell>
          <cell r="D2507" t="str">
            <v>350925</v>
          </cell>
          <cell r="F2507">
            <v>91147050</v>
          </cell>
          <cell r="H2507">
            <v>9114705</v>
          </cell>
        </row>
        <row r="2508">
          <cell r="A2508">
            <v>350940</v>
          </cell>
          <cell r="B2508" t="str">
            <v>SP</v>
          </cell>
          <cell r="C2508" t="str">
            <v>CAJURU</v>
          </cell>
          <cell r="D2508" t="str">
            <v>350940</v>
          </cell>
          <cell r="F2508">
            <v>73627110</v>
          </cell>
          <cell r="H2508">
            <v>7362711</v>
          </cell>
        </row>
        <row r="2509">
          <cell r="A2509">
            <v>350945</v>
          </cell>
          <cell r="B2509" t="str">
            <v>SP</v>
          </cell>
          <cell r="C2509" t="str">
            <v>CAMPINA DO MONTE ALEGRE</v>
          </cell>
          <cell r="D2509" t="str">
            <v>350945</v>
          </cell>
          <cell r="F2509">
            <v>0</v>
          </cell>
          <cell r="H2509">
            <v>0</v>
          </cell>
        </row>
        <row r="2510">
          <cell r="A2510">
            <v>350960</v>
          </cell>
          <cell r="B2510" t="str">
            <v>SP</v>
          </cell>
          <cell r="C2510" t="str">
            <v>CAMPO LIMPO PAULISTA</v>
          </cell>
          <cell r="D2510" t="str">
            <v>350960</v>
          </cell>
          <cell r="E2510">
            <v>786474</v>
          </cell>
          <cell r="F2510">
            <v>73841456</v>
          </cell>
          <cell r="G2510">
            <v>33621</v>
          </cell>
          <cell r="H2510">
            <v>8412927</v>
          </cell>
        </row>
        <row r="2511">
          <cell r="A2511">
            <v>350990</v>
          </cell>
          <cell r="B2511" t="str">
            <v>SP</v>
          </cell>
          <cell r="C2511" t="str">
            <v>CANANÉIA</v>
          </cell>
          <cell r="D2511" t="str">
            <v>350990</v>
          </cell>
          <cell r="F2511">
            <v>4190700</v>
          </cell>
          <cell r="H2511">
            <v>419070</v>
          </cell>
        </row>
        <row r="2512">
          <cell r="A2512">
            <v>350995</v>
          </cell>
          <cell r="B2512" t="str">
            <v>SP</v>
          </cell>
          <cell r="C2512" t="str">
            <v>CANAS</v>
          </cell>
          <cell r="D2512" t="str">
            <v>350995</v>
          </cell>
          <cell r="F2512">
            <v>2373690</v>
          </cell>
          <cell r="H2512">
            <v>237369</v>
          </cell>
        </row>
        <row r="2513">
          <cell r="A2513">
            <v>351000</v>
          </cell>
          <cell r="B2513" t="str">
            <v>SP</v>
          </cell>
          <cell r="C2513" t="str">
            <v>CÂNDIDO MOTA</v>
          </cell>
          <cell r="D2513" t="str">
            <v>351000</v>
          </cell>
          <cell r="E2513">
            <v>400121</v>
          </cell>
          <cell r="F2513">
            <v>80196792</v>
          </cell>
          <cell r="G2513">
            <v>22171</v>
          </cell>
          <cell r="H2513">
            <v>7374348</v>
          </cell>
        </row>
        <row r="2514">
          <cell r="A2514">
            <v>351010</v>
          </cell>
          <cell r="B2514" t="str">
            <v>SP</v>
          </cell>
          <cell r="C2514" t="str">
            <v>CÂNDIDO RODRIGUES</v>
          </cell>
          <cell r="D2514" t="str">
            <v>351010</v>
          </cell>
          <cell r="E2514">
            <v>117021</v>
          </cell>
          <cell r="F2514">
            <v>67577446</v>
          </cell>
          <cell r="G2514">
            <v>5473</v>
          </cell>
          <cell r="H2514">
            <v>6641355</v>
          </cell>
        </row>
        <row r="2515">
          <cell r="A2515">
            <v>351020</v>
          </cell>
          <cell r="B2515" t="str">
            <v>SP</v>
          </cell>
          <cell r="C2515" t="str">
            <v>CAPÃO BONITO</v>
          </cell>
          <cell r="D2515" t="str">
            <v>351020</v>
          </cell>
          <cell r="F2515">
            <v>72403050</v>
          </cell>
          <cell r="H2515">
            <v>7240305</v>
          </cell>
        </row>
        <row r="2516">
          <cell r="A2516">
            <v>351050</v>
          </cell>
          <cell r="B2516" t="str">
            <v>SP</v>
          </cell>
          <cell r="C2516" t="str">
            <v>CARAGUATATUBA</v>
          </cell>
          <cell r="D2516" t="str">
            <v>351050</v>
          </cell>
          <cell r="E2516">
            <v>919913</v>
          </cell>
          <cell r="F2516">
            <v>220051015</v>
          </cell>
          <cell r="G2516">
            <v>38410</v>
          </cell>
          <cell r="H2516">
            <v>19023556</v>
          </cell>
        </row>
        <row r="2517">
          <cell r="A2517">
            <v>351060</v>
          </cell>
          <cell r="B2517" t="str">
            <v>SP</v>
          </cell>
          <cell r="C2517" t="str">
            <v>CARAPICUÍBA</v>
          </cell>
          <cell r="D2517" t="str">
            <v>351060</v>
          </cell>
          <cell r="E2517">
            <v>1967915</v>
          </cell>
          <cell r="F2517">
            <v>1015576171</v>
          </cell>
          <cell r="G2517">
            <v>87462</v>
          </cell>
          <cell r="H2517">
            <v>101121339</v>
          </cell>
        </row>
        <row r="2518">
          <cell r="A2518">
            <v>351090</v>
          </cell>
          <cell r="B2518" t="str">
            <v>SP</v>
          </cell>
          <cell r="C2518" t="str">
            <v>CÁSSIA DOS COQUEIROS</v>
          </cell>
          <cell r="D2518" t="str">
            <v>351090</v>
          </cell>
          <cell r="F2518">
            <v>6063030</v>
          </cell>
          <cell r="H2518">
            <v>606303</v>
          </cell>
        </row>
        <row r="2519">
          <cell r="A2519">
            <v>351110</v>
          </cell>
          <cell r="B2519" t="str">
            <v>SP</v>
          </cell>
          <cell r="C2519" t="str">
            <v>CATANDUVA</v>
          </cell>
          <cell r="D2519" t="str">
            <v>351110</v>
          </cell>
          <cell r="F2519">
            <v>2872950</v>
          </cell>
          <cell r="H2519">
            <v>287295</v>
          </cell>
        </row>
        <row r="2520">
          <cell r="A2520">
            <v>351140</v>
          </cell>
          <cell r="B2520" t="str">
            <v>SP</v>
          </cell>
          <cell r="C2520" t="str">
            <v>CERQUEIRA CÉSAR</v>
          </cell>
          <cell r="D2520" t="str">
            <v>351140</v>
          </cell>
          <cell r="F2520">
            <v>79643820</v>
          </cell>
          <cell r="H2520">
            <v>7964382</v>
          </cell>
        </row>
        <row r="2521">
          <cell r="A2521">
            <v>351160</v>
          </cell>
          <cell r="B2521" t="str">
            <v>SP</v>
          </cell>
          <cell r="C2521" t="str">
            <v>CESÁRIO LANGE</v>
          </cell>
          <cell r="D2521" t="str">
            <v>351160</v>
          </cell>
          <cell r="F2521">
            <v>12673860</v>
          </cell>
          <cell r="H2521">
            <v>1267386</v>
          </cell>
        </row>
        <row r="2522">
          <cell r="A2522">
            <v>351240</v>
          </cell>
          <cell r="B2522" t="str">
            <v>SP</v>
          </cell>
          <cell r="C2522" t="str">
            <v>CORDEIRÓPOLIS</v>
          </cell>
          <cell r="D2522" t="str">
            <v>351240</v>
          </cell>
          <cell r="E2522">
            <v>5405</v>
          </cell>
          <cell r="F2522">
            <v>182809626</v>
          </cell>
          <cell r="G2522">
            <v>203</v>
          </cell>
          <cell r="H2522">
            <v>19030026</v>
          </cell>
        </row>
        <row r="2523">
          <cell r="A2523">
            <v>351260</v>
          </cell>
          <cell r="B2523" t="str">
            <v>SP</v>
          </cell>
          <cell r="C2523" t="str">
            <v>CORONEL MACEDO</v>
          </cell>
          <cell r="D2523" t="str">
            <v>351260</v>
          </cell>
          <cell r="F2523">
            <v>13504500</v>
          </cell>
          <cell r="H2523">
            <v>1350450</v>
          </cell>
        </row>
        <row r="2524">
          <cell r="A2524">
            <v>351280</v>
          </cell>
          <cell r="B2524" t="str">
            <v>SP</v>
          </cell>
          <cell r="C2524" t="str">
            <v>COSMÓPOLIS</v>
          </cell>
          <cell r="D2524" t="str">
            <v>351280</v>
          </cell>
          <cell r="F2524">
            <v>108917310</v>
          </cell>
          <cell r="H2524">
            <v>10891731</v>
          </cell>
        </row>
        <row r="2525">
          <cell r="A2525">
            <v>351340</v>
          </cell>
          <cell r="B2525" t="str">
            <v>SP</v>
          </cell>
          <cell r="C2525" t="str">
            <v>CRUZEIRO</v>
          </cell>
          <cell r="D2525" t="str">
            <v>351340</v>
          </cell>
          <cell r="E2525">
            <v>420394</v>
          </cell>
          <cell r="F2525">
            <v>48571905</v>
          </cell>
          <cell r="G2525">
            <v>20804</v>
          </cell>
          <cell r="H2525">
            <v>4772946</v>
          </cell>
        </row>
        <row r="2526">
          <cell r="A2526">
            <v>351360</v>
          </cell>
          <cell r="B2526" t="str">
            <v>SP</v>
          </cell>
          <cell r="C2526" t="str">
            <v>CUNHA</v>
          </cell>
          <cell r="D2526" t="str">
            <v>351360</v>
          </cell>
          <cell r="F2526">
            <v>23209170</v>
          </cell>
          <cell r="H2526">
            <v>2320917</v>
          </cell>
        </row>
        <row r="2527">
          <cell r="A2527">
            <v>351380</v>
          </cell>
          <cell r="B2527" t="str">
            <v>SP</v>
          </cell>
          <cell r="C2527" t="str">
            <v>DIADEMA</v>
          </cell>
          <cell r="D2527" t="str">
            <v>351380</v>
          </cell>
          <cell r="E2527">
            <v>15633</v>
          </cell>
          <cell r="F2527">
            <v>691781271</v>
          </cell>
          <cell r="G2527">
            <v>47</v>
          </cell>
          <cell r="H2527">
            <v>68921802</v>
          </cell>
        </row>
        <row r="2528">
          <cell r="A2528">
            <v>351460</v>
          </cell>
          <cell r="B2528" t="str">
            <v>SP</v>
          </cell>
          <cell r="C2528" t="str">
            <v>DUMONT</v>
          </cell>
          <cell r="D2528" t="str">
            <v>351460</v>
          </cell>
          <cell r="E2528">
            <v>100821</v>
          </cell>
          <cell r="F2528">
            <v>34243907</v>
          </cell>
          <cell r="G2528">
            <v>5413</v>
          </cell>
          <cell r="H2528">
            <v>3494304</v>
          </cell>
        </row>
        <row r="2529">
          <cell r="A2529">
            <v>351470</v>
          </cell>
          <cell r="B2529" t="str">
            <v>SP</v>
          </cell>
          <cell r="C2529" t="str">
            <v>ECHAPORÃ</v>
          </cell>
          <cell r="D2529" t="str">
            <v>351470</v>
          </cell>
          <cell r="F2529">
            <v>159930</v>
          </cell>
          <cell r="H2529">
            <v>15993</v>
          </cell>
        </row>
        <row r="2530">
          <cell r="A2530">
            <v>351480</v>
          </cell>
          <cell r="B2530" t="str">
            <v>SP</v>
          </cell>
          <cell r="C2530" t="str">
            <v>ELDORADO</v>
          </cell>
          <cell r="D2530" t="str">
            <v>351480</v>
          </cell>
          <cell r="F2530">
            <v>52003050</v>
          </cell>
          <cell r="H2530">
            <v>5200305</v>
          </cell>
        </row>
        <row r="2531">
          <cell r="A2531">
            <v>351510</v>
          </cell>
          <cell r="B2531" t="str">
            <v>SP</v>
          </cell>
          <cell r="C2531" t="str">
            <v>EMBU-GUAÇU</v>
          </cell>
          <cell r="D2531" t="str">
            <v>351510</v>
          </cell>
          <cell r="F2531">
            <v>70563570</v>
          </cell>
          <cell r="H2531">
            <v>7056357</v>
          </cell>
        </row>
        <row r="2532">
          <cell r="A2532">
            <v>351512</v>
          </cell>
          <cell r="B2532" t="str">
            <v>SP</v>
          </cell>
          <cell r="C2532" t="str">
            <v>EMILIANÓPOLIS</v>
          </cell>
          <cell r="D2532" t="str">
            <v>351512</v>
          </cell>
          <cell r="F2532">
            <v>198475080</v>
          </cell>
          <cell r="H2532">
            <v>19847508</v>
          </cell>
        </row>
        <row r="2533">
          <cell r="A2533">
            <v>351530</v>
          </cell>
          <cell r="B2533" t="str">
            <v>SP</v>
          </cell>
          <cell r="C2533" t="str">
            <v>ESTRELA DO NORTE</v>
          </cell>
          <cell r="D2533" t="str">
            <v>351530</v>
          </cell>
          <cell r="E2533">
            <v>45130</v>
          </cell>
          <cell r="F2533">
            <v>4042332</v>
          </cell>
          <cell r="G2533">
            <v>2762</v>
          </cell>
          <cell r="H2533">
            <v>360582</v>
          </cell>
        </row>
        <row r="2534">
          <cell r="A2534">
            <v>351535</v>
          </cell>
          <cell r="B2534" t="str">
            <v>SP</v>
          </cell>
          <cell r="C2534" t="str">
            <v>EUCLIDES DA CUNHA PAULISTA</v>
          </cell>
          <cell r="D2534" t="str">
            <v>351535</v>
          </cell>
          <cell r="F2534">
            <v>12347490</v>
          </cell>
          <cell r="H2534">
            <v>1234749</v>
          </cell>
        </row>
        <row r="2535">
          <cell r="A2535">
            <v>351560</v>
          </cell>
          <cell r="B2535" t="str">
            <v>SP</v>
          </cell>
          <cell r="C2535" t="str">
            <v>FERNANDO PRESTES</v>
          </cell>
          <cell r="D2535" t="str">
            <v>351560</v>
          </cell>
          <cell r="F2535">
            <v>9893940</v>
          </cell>
          <cell r="H2535">
            <v>989394</v>
          </cell>
        </row>
        <row r="2536">
          <cell r="A2536">
            <v>351565</v>
          </cell>
          <cell r="B2536" t="str">
            <v>SP</v>
          </cell>
          <cell r="C2536" t="str">
            <v>FERNÃO</v>
          </cell>
          <cell r="D2536" t="str">
            <v>351565</v>
          </cell>
          <cell r="F2536">
            <v>7876980</v>
          </cell>
          <cell r="H2536">
            <v>787698</v>
          </cell>
        </row>
        <row r="2537">
          <cell r="A2537">
            <v>351570</v>
          </cell>
          <cell r="B2537" t="str">
            <v>SP</v>
          </cell>
          <cell r="C2537" t="str">
            <v>FERRAZ DE VASCONCELOS</v>
          </cell>
          <cell r="D2537" t="str">
            <v>351570</v>
          </cell>
          <cell r="F2537">
            <v>798160830</v>
          </cell>
          <cell r="H2537">
            <v>79816083</v>
          </cell>
        </row>
        <row r="2538">
          <cell r="A2538">
            <v>351610</v>
          </cell>
          <cell r="B2538" t="str">
            <v>SP</v>
          </cell>
          <cell r="C2538" t="str">
            <v>FLORÍNIA</v>
          </cell>
          <cell r="D2538" t="str">
            <v>351610</v>
          </cell>
          <cell r="F2538">
            <v>7422420</v>
          </cell>
          <cell r="H2538">
            <v>742242</v>
          </cell>
        </row>
        <row r="2539">
          <cell r="A2539">
            <v>351640</v>
          </cell>
          <cell r="B2539" t="str">
            <v>SP</v>
          </cell>
          <cell r="C2539" t="str">
            <v>FRANCO DA ROCHA</v>
          </cell>
          <cell r="D2539" t="str">
            <v>351640</v>
          </cell>
          <cell r="E2539">
            <v>429504</v>
          </cell>
          <cell r="F2539">
            <v>64916513</v>
          </cell>
          <cell r="G2539">
            <v>6905</v>
          </cell>
          <cell r="H2539">
            <v>6284225</v>
          </cell>
        </row>
        <row r="2540">
          <cell r="A2540">
            <v>351760</v>
          </cell>
          <cell r="B2540" t="str">
            <v>SP</v>
          </cell>
          <cell r="C2540" t="str">
            <v>GUAPIARA</v>
          </cell>
          <cell r="D2540" t="str">
            <v>351760</v>
          </cell>
          <cell r="F2540">
            <v>51247380</v>
          </cell>
          <cell r="H2540">
            <v>5124738</v>
          </cell>
        </row>
        <row r="2541">
          <cell r="A2541">
            <v>351770</v>
          </cell>
          <cell r="B2541" t="str">
            <v>SP</v>
          </cell>
          <cell r="C2541" t="str">
            <v>GUARÁ</v>
          </cell>
          <cell r="D2541" t="str">
            <v>351770</v>
          </cell>
          <cell r="E2541">
            <v>184809</v>
          </cell>
          <cell r="F2541">
            <v>28449213</v>
          </cell>
          <cell r="G2541">
            <v>9496</v>
          </cell>
          <cell r="H2541">
            <v>2896491</v>
          </cell>
        </row>
        <row r="2542">
          <cell r="A2542">
            <v>351840</v>
          </cell>
          <cell r="B2542" t="str">
            <v>SP</v>
          </cell>
          <cell r="C2542" t="str">
            <v>GUARATINGUETÁ</v>
          </cell>
          <cell r="D2542" t="str">
            <v>351840</v>
          </cell>
          <cell r="F2542">
            <v>46613850</v>
          </cell>
          <cell r="H2542">
            <v>4661385</v>
          </cell>
        </row>
        <row r="2543">
          <cell r="A2543">
            <v>351870</v>
          </cell>
          <cell r="B2543" t="str">
            <v>SP</v>
          </cell>
          <cell r="C2543" t="str">
            <v>GUARUJÁ</v>
          </cell>
          <cell r="D2543" t="str">
            <v>351870</v>
          </cell>
          <cell r="E2543">
            <v>6326</v>
          </cell>
          <cell r="F2543">
            <v>293700210</v>
          </cell>
          <cell r="G2543">
            <v>412</v>
          </cell>
          <cell r="H2543">
            <v>29373191</v>
          </cell>
        </row>
        <row r="2544">
          <cell r="A2544">
            <v>351880</v>
          </cell>
          <cell r="B2544" t="str">
            <v>SP</v>
          </cell>
          <cell r="C2544" t="str">
            <v>GUARULHOS</v>
          </cell>
          <cell r="D2544" t="str">
            <v>351880</v>
          </cell>
          <cell r="F2544">
            <v>45622500</v>
          </cell>
          <cell r="H2544">
            <v>4562250</v>
          </cell>
        </row>
        <row r="2545">
          <cell r="A2545">
            <v>351885</v>
          </cell>
          <cell r="B2545" t="str">
            <v>SP</v>
          </cell>
          <cell r="C2545" t="str">
            <v>GUATAPARÁ</v>
          </cell>
          <cell r="D2545" t="str">
            <v>351885</v>
          </cell>
          <cell r="E2545">
            <v>101740</v>
          </cell>
          <cell r="F2545">
            <v>15673043</v>
          </cell>
          <cell r="G2545">
            <v>4216</v>
          </cell>
          <cell r="H2545">
            <v>1890895</v>
          </cell>
        </row>
        <row r="2546">
          <cell r="A2546">
            <v>351907</v>
          </cell>
          <cell r="B2546" t="str">
            <v>SP</v>
          </cell>
          <cell r="C2546" t="str">
            <v>HORTOLÂNDIA</v>
          </cell>
          <cell r="D2546" t="str">
            <v>351907</v>
          </cell>
          <cell r="F2546">
            <v>1198836270</v>
          </cell>
          <cell r="H2546">
            <v>119883627</v>
          </cell>
        </row>
        <row r="2547">
          <cell r="A2547">
            <v>351950</v>
          </cell>
          <cell r="B2547" t="str">
            <v>SP</v>
          </cell>
          <cell r="C2547" t="str">
            <v>IBIRAREMA</v>
          </cell>
          <cell r="D2547" t="str">
            <v>351950</v>
          </cell>
          <cell r="F2547">
            <v>14118450</v>
          </cell>
          <cell r="H2547">
            <v>1411845</v>
          </cell>
        </row>
        <row r="2548">
          <cell r="A2548">
            <v>351960</v>
          </cell>
          <cell r="B2548" t="str">
            <v>SP</v>
          </cell>
          <cell r="C2548" t="str">
            <v>IBITINGA</v>
          </cell>
          <cell r="D2548" t="str">
            <v>351960</v>
          </cell>
          <cell r="E2548">
            <v>124408</v>
          </cell>
          <cell r="F2548">
            <v>9152367</v>
          </cell>
          <cell r="G2548">
            <v>6410</v>
          </cell>
          <cell r="H2548">
            <v>1187211</v>
          </cell>
        </row>
        <row r="2549">
          <cell r="A2549">
            <v>352000</v>
          </cell>
          <cell r="B2549" t="str">
            <v>SP</v>
          </cell>
          <cell r="C2549" t="str">
            <v>IGARAÇU DO TIETÊ</v>
          </cell>
          <cell r="D2549" t="str">
            <v>352000</v>
          </cell>
          <cell r="F2549">
            <v>24845250</v>
          </cell>
          <cell r="H2549">
            <v>2484525</v>
          </cell>
        </row>
        <row r="2550">
          <cell r="A2550">
            <v>352030</v>
          </cell>
          <cell r="B2550" t="str">
            <v>SP</v>
          </cell>
          <cell r="C2550" t="str">
            <v>IGUAPE</v>
          </cell>
          <cell r="D2550" t="str">
            <v>352030</v>
          </cell>
          <cell r="E2550">
            <v>31161</v>
          </cell>
          <cell r="F2550">
            <v>85004431</v>
          </cell>
          <cell r="G2550">
            <v>12527</v>
          </cell>
          <cell r="H2550">
            <v>8256930</v>
          </cell>
        </row>
        <row r="2551">
          <cell r="A2551">
            <v>352042</v>
          </cell>
          <cell r="B2551" t="str">
            <v>SP</v>
          </cell>
          <cell r="C2551" t="str">
            <v>ILHA COMPRIDA</v>
          </cell>
          <cell r="D2551" t="str">
            <v>352042</v>
          </cell>
          <cell r="F2551">
            <v>23415990</v>
          </cell>
          <cell r="H2551">
            <v>2341599</v>
          </cell>
        </row>
        <row r="2552">
          <cell r="A2552">
            <v>352080</v>
          </cell>
          <cell r="B2552" t="str">
            <v>SP</v>
          </cell>
          <cell r="C2552" t="str">
            <v>INÚBIA PAULISTA</v>
          </cell>
          <cell r="D2552" t="str">
            <v>352080</v>
          </cell>
          <cell r="E2552">
            <v>54026</v>
          </cell>
          <cell r="F2552">
            <v>8342561</v>
          </cell>
          <cell r="G2552">
            <v>1661</v>
          </cell>
          <cell r="H2552">
            <v>933516</v>
          </cell>
        </row>
        <row r="2553">
          <cell r="A2553">
            <v>352100</v>
          </cell>
          <cell r="B2553" t="str">
            <v>SP</v>
          </cell>
          <cell r="C2553" t="str">
            <v>IPERÓ</v>
          </cell>
          <cell r="D2553" t="str">
            <v>352100</v>
          </cell>
          <cell r="F2553">
            <v>47787660</v>
          </cell>
          <cell r="H2553">
            <v>4778766</v>
          </cell>
        </row>
        <row r="2554">
          <cell r="A2554">
            <v>352120</v>
          </cell>
          <cell r="B2554" t="str">
            <v>SP</v>
          </cell>
          <cell r="C2554" t="str">
            <v>IPORANGA</v>
          </cell>
          <cell r="D2554" t="str">
            <v>352120</v>
          </cell>
          <cell r="E2554">
            <v>55021</v>
          </cell>
          <cell r="F2554">
            <v>10094349</v>
          </cell>
          <cell r="G2554">
            <v>2251</v>
          </cell>
          <cell r="H2554">
            <v>1007004</v>
          </cell>
        </row>
        <row r="2555">
          <cell r="A2555">
            <v>352215</v>
          </cell>
          <cell r="B2555" t="str">
            <v>SP</v>
          </cell>
          <cell r="C2555" t="str">
            <v>ITAÓCA</v>
          </cell>
          <cell r="D2555" t="str">
            <v>352215</v>
          </cell>
          <cell r="E2555">
            <v>41983</v>
          </cell>
          <cell r="F2555">
            <v>6935194</v>
          </cell>
          <cell r="G2555">
            <v>2501</v>
          </cell>
          <cell r="H2555">
            <v>611019</v>
          </cell>
        </row>
        <row r="2556">
          <cell r="A2556">
            <v>352230</v>
          </cell>
          <cell r="B2556" t="str">
            <v>SP</v>
          </cell>
          <cell r="C2556" t="str">
            <v>ITAPETININGA</v>
          </cell>
          <cell r="D2556" t="str">
            <v>352230</v>
          </cell>
          <cell r="F2556">
            <v>699821430</v>
          </cell>
          <cell r="H2556">
            <v>69982143</v>
          </cell>
        </row>
        <row r="2557">
          <cell r="A2557">
            <v>352240</v>
          </cell>
          <cell r="B2557" t="str">
            <v>SP</v>
          </cell>
          <cell r="C2557" t="str">
            <v>ITAPEVA</v>
          </cell>
          <cell r="D2557" t="str">
            <v>352240</v>
          </cell>
          <cell r="F2557">
            <v>318909108</v>
          </cell>
          <cell r="H2557">
            <v>31887828</v>
          </cell>
        </row>
        <row r="2558">
          <cell r="A2558">
            <v>352265</v>
          </cell>
          <cell r="B2558" t="str">
            <v>SP</v>
          </cell>
          <cell r="C2558" t="str">
            <v>ITAPIRAPUÃ PAULISTA</v>
          </cell>
          <cell r="D2558" t="str">
            <v>352265</v>
          </cell>
          <cell r="E2558">
            <v>79306</v>
          </cell>
          <cell r="F2558">
            <v>15985990</v>
          </cell>
          <cell r="G2558">
            <v>5825</v>
          </cell>
          <cell r="H2558">
            <v>1472709</v>
          </cell>
        </row>
        <row r="2559">
          <cell r="A2559">
            <v>352280</v>
          </cell>
          <cell r="B2559" t="str">
            <v>SP</v>
          </cell>
          <cell r="C2559" t="str">
            <v>ITAPORANGA</v>
          </cell>
          <cell r="D2559" t="str">
            <v>352280</v>
          </cell>
          <cell r="F2559">
            <v>4382370</v>
          </cell>
          <cell r="H2559">
            <v>438237</v>
          </cell>
        </row>
        <row r="2560">
          <cell r="A2560">
            <v>352290</v>
          </cell>
          <cell r="B2560" t="str">
            <v>SP</v>
          </cell>
          <cell r="C2560" t="str">
            <v>ITAPUÍ</v>
          </cell>
          <cell r="D2560" t="str">
            <v>352290</v>
          </cell>
          <cell r="F2560">
            <v>199980</v>
          </cell>
          <cell r="H2560">
            <v>19998</v>
          </cell>
        </row>
        <row r="2561">
          <cell r="A2561">
            <v>352320</v>
          </cell>
          <cell r="B2561" t="str">
            <v>SP</v>
          </cell>
          <cell r="C2561" t="str">
            <v>ITARARÉ</v>
          </cell>
          <cell r="D2561" t="str">
            <v>352320</v>
          </cell>
          <cell r="E2561">
            <v>503188</v>
          </cell>
          <cell r="F2561">
            <v>64469780</v>
          </cell>
          <cell r="G2561">
            <v>25478</v>
          </cell>
          <cell r="H2561">
            <v>6644535</v>
          </cell>
        </row>
        <row r="2562">
          <cell r="A2562">
            <v>352330</v>
          </cell>
          <cell r="B2562" t="str">
            <v>SP</v>
          </cell>
          <cell r="C2562" t="str">
            <v>ITARIRI</v>
          </cell>
          <cell r="D2562" t="str">
            <v>352330</v>
          </cell>
          <cell r="F2562">
            <v>5698320</v>
          </cell>
          <cell r="H2562">
            <v>569832</v>
          </cell>
        </row>
        <row r="2563">
          <cell r="A2563">
            <v>352370</v>
          </cell>
          <cell r="B2563" t="str">
            <v>SP</v>
          </cell>
          <cell r="C2563" t="str">
            <v>ITIRAPUÃ</v>
          </cell>
          <cell r="D2563" t="str">
            <v>352370</v>
          </cell>
          <cell r="E2563">
            <v>115665</v>
          </cell>
          <cell r="F2563">
            <v>14413809</v>
          </cell>
          <cell r="G2563">
            <v>4589</v>
          </cell>
          <cell r="H2563">
            <v>1202536</v>
          </cell>
        </row>
        <row r="2564">
          <cell r="A2564">
            <v>352400</v>
          </cell>
          <cell r="B2564" t="str">
            <v>SP</v>
          </cell>
          <cell r="C2564" t="str">
            <v>ITUPEVA</v>
          </cell>
          <cell r="D2564" t="str">
            <v>352400</v>
          </cell>
          <cell r="F2564">
            <v>182075280</v>
          </cell>
          <cell r="H2564">
            <v>18207528</v>
          </cell>
        </row>
        <row r="2565">
          <cell r="A2565">
            <v>352460</v>
          </cell>
          <cell r="B2565" t="str">
            <v>SP</v>
          </cell>
          <cell r="C2565" t="str">
            <v>JACUPIRANGA</v>
          </cell>
          <cell r="D2565" t="str">
            <v>352460</v>
          </cell>
          <cell r="E2565">
            <v>418358</v>
          </cell>
          <cell r="F2565">
            <v>37547229</v>
          </cell>
          <cell r="G2565">
            <v>22782</v>
          </cell>
          <cell r="H2565">
            <v>3214038</v>
          </cell>
        </row>
        <row r="2566">
          <cell r="A2566">
            <v>352480</v>
          </cell>
          <cell r="B2566" t="str">
            <v>SP</v>
          </cell>
          <cell r="C2566" t="str">
            <v>JALES</v>
          </cell>
          <cell r="D2566" t="str">
            <v>352480</v>
          </cell>
          <cell r="E2566">
            <v>401928</v>
          </cell>
          <cell r="F2566">
            <v>75764384</v>
          </cell>
          <cell r="G2566">
            <v>19236</v>
          </cell>
          <cell r="H2566">
            <v>7248492</v>
          </cell>
        </row>
        <row r="2567">
          <cell r="A2567">
            <v>352500</v>
          </cell>
          <cell r="B2567" t="str">
            <v>SP</v>
          </cell>
          <cell r="C2567" t="str">
            <v>JANDIRA</v>
          </cell>
          <cell r="D2567" t="str">
            <v>352500</v>
          </cell>
          <cell r="E2567">
            <v>987452</v>
          </cell>
          <cell r="F2567">
            <v>243032035</v>
          </cell>
          <cell r="G2567">
            <v>39554</v>
          </cell>
          <cell r="H2567">
            <v>25627821</v>
          </cell>
        </row>
        <row r="2568">
          <cell r="A2568">
            <v>352530</v>
          </cell>
          <cell r="B2568" t="str">
            <v>SP</v>
          </cell>
          <cell r="C2568" t="str">
            <v>JAÚ</v>
          </cell>
          <cell r="D2568" t="str">
            <v>352530</v>
          </cell>
          <cell r="F2568">
            <v>108678270</v>
          </cell>
          <cell r="H2568">
            <v>10867827</v>
          </cell>
        </row>
        <row r="2569">
          <cell r="A2569">
            <v>352550</v>
          </cell>
          <cell r="B2569" t="str">
            <v>SP</v>
          </cell>
          <cell r="C2569" t="str">
            <v>JOANÓPOLIS</v>
          </cell>
          <cell r="D2569" t="str">
            <v>352550</v>
          </cell>
          <cell r="F2569">
            <v>104371770</v>
          </cell>
          <cell r="H2569">
            <v>10437177</v>
          </cell>
        </row>
        <row r="2570">
          <cell r="A2570">
            <v>352560</v>
          </cell>
          <cell r="B2570" t="str">
            <v>SP</v>
          </cell>
          <cell r="C2570" t="str">
            <v>JOÃO RAMALHO</v>
          </cell>
          <cell r="D2570" t="str">
            <v>352560</v>
          </cell>
          <cell r="F2570">
            <v>15453990</v>
          </cell>
          <cell r="H2570">
            <v>1545399</v>
          </cell>
        </row>
        <row r="2571">
          <cell r="A2571">
            <v>352590</v>
          </cell>
          <cell r="B2571" t="str">
            <v>SP</v>
          </cell>
          <cell r="C2571" t="str">
            <v>JUNDIAÍ</v>
          </cell>
          <cell r="D2571" t="str">
            <v>352590</v>
          </cell>
          <cell r="F2571">
            <v>1239406800</v>
          </cell>
          <cell r="H2571">
            <v>123940680</v>
          </cell>
        </row>
        <row r="2572">
          <cell r="A2572">
            <v>352610</v>
          </cell>
          <cell r="B2572" t="str">
            <v>SP</v>
          </cell>
          <cell r="C2572" t="str">
            <v>JUQUIÁ</v>
          </cell>
          <cell r="D2572" t="str">
            <v>352610</v>
          </cell>
          <cell r="E2572">
            <v>352012</v>
          </cell>
          <cell r="F2572">
            <v>77139210</v>
          </cell>
          <cell r="G2572">
            <v>21671</v>
          </cell>
          <cell r="H2572">
            <v>7191750</v>
          </cell>
        </row>
        <row r="2573">
          <cell r="A2573">
            <v>352620</v>
          </cell>
          <cell r="B2573" t="str">
            <v>SP</v>
          </cell>
          <cell r="C2573" t="str">
            <v>JUQUITIBA</v>
          </cell>
          <cell r="D2573" t="str">
            <v>352620</v>
          </cell>
          <cell r="E2573">
            <v>282011</v>
          </cell>
          <cell r="F2573">
            <v>37949588</v>
          </cell>
          <cell r="G2573">
            <v>11485</v>
          </cell>
          <cell r="H2573">
            <v>3256458</v>
          </cell>
        </row>
        <row r="2574">
          <cell r="A2574">
            <v>352630</v>
          </cell>
          <cell r="B2574" t="str">
            <v>SP</v>
          </cell>
          <cell r="C2574" t="str">
            <v>LAGOINHA</v>
          </cell>
          <cell r="D2574" t="str">
            <v>352630</v>
          </cell>
          <cell r="E2574">
            <v>199648</v>
          </cell>
          <cell r="F2574">
            <v>26215532</v>
          </cell>
          <cell r="G2574">
            <v>15120</v>
          </cell>
          <cell r="H2574">
            <v>2450484</v>
          </cell>
        </row>
        <row r="2575">
          <cell r="A2575">
            <v>352650</v>
          </cell>
          <cell r="B2575" t="str">
            <v>SP</v>
          </cell>
          <cell r="C2575" t="str">
            <v>LAVÍNIA</v>
          </cell>
          <cell r="D2575" t="str">
            <v>352650</v>
          </cell>
          <cell r="F2575">
            <v>3270450</v>
          </cell>
          <cell r="H2575">
            <v>327045</v>
          </cell>
        </row>
        <row r="2576">
          <cell r="A2576">
            <v>352690</v>
          </cell>
          <cell r="B2576" t="str">
            <v>SP</v>
          </cell>
          <cell r="C2576" t="str">
            <v>LIMEIRA</v>
          </cell>
          <cell r="D2576" t="str">
            <v>352690</v>
          </cell>
          <cell r="F2576">
            <v>604685040</v>
          </cell>
          <cell r="H2576">
            <v>60468504</v>
          </cell>
        </row>
        <row r="2577">
          <cell r="A2577">
            <v>352720</v>
          </cell>
          <cell r="B2577" t="str">
            <v>SP</v>
          </cell>
          <cell r="C2577" t="str">
            <v>LORENA</v>
          </cell>
          <cell r="D2577" t="str">
            <v>352720</v>
          </cell>
          <cell r="E2577">
            <v>626748</v>
          </cell>
          <cell r="F2577">
            <v>161597408</v>
          </cell>
          <cell r="G2577">
            <v>41322</v>
          </cell>
          <cell r="H2577">
            <v>18407541</v>
          </cell>
        </row>
        <row r="2578">
          <cell r="A2578">
            <v>352760</v>
          </cell>
          <cell r="B2578" t="str">
            <v>SP</v>
          </cell>
          <cell r="C2578" t="str">
            <v>LUÍS ANTÔNIO</v>
          </cell>
          <cell r="D2578" t="str">
            <v>352760</v>
          </cell>
          <cell r="E2578">
            <v>207022</v>
          </cell>
          <cell r="F2578">
            <v>26783454</v>
          </cell>
          <cell r="G2578">
            <v>15985</v>
          </cell>
          <cell r="H2578">
            <v>3066952</v>
          </cell>
        </row>
        <row r="2579">
          <cell r="A2579">
            <v>352770</v>
          </cell>
          <cell r="B2579" t="str">
            <v>SP</v>
          </cell>
          <cell r="C2579" t="str">
            <v>LUIZIÂNIA</v>
          </cell>
          <cell r="D2579" t="str">
            <v>352770</v>
          </cell>
          <cell r="F2579">
            <v>21090480</v>
          </cell>
          <cell r="H2579">
            <v>2109048</v>
          </cell>
        </row>
        <row r="2580">
          <cell r="A2580">
            <v>352780</v>
          </cell>
          <cell r="B2580" t="str">
            <v>SP</v>
          </cell>
          <cell r="C2580" t="str">
            <v>LUPÉRCIO</v>
          </cell>
          <cell r="D2580" t="str">
            <v>352780</v>
          </cell>
          <cell r="E2580">
            <v>47107</v>
          </cell>
          <cell r="F2580">
            <v>11454537</v>
          </cell>
          <cell r="G2580">
            <v>2608</v>
          </cell>
          <cell r="H2580">
            <v>1267092</v>
          </cell>
        </row>
        <row r="2581">
          <cell r="A2581">
            <v>352840</v>
          </cell>
          <cell r="B2581" t="str">
            <v>SP</v>
          </cell>
          <cell r="C2581" t="str">
            <v>MAIRINQUE</v>
          </cell>
          <cell r="D2581" t="str">
            <v>352840</v>
          </cell>
          <cell r="F2581">
            <v>76216531</v>
          </cell>
          <cell r="H2581">
            <v>7722693</v>
          </cell>
        </row>
        <row r="2582">
          <cell r="A2582">
            <v>352900</v>
          </cell>
          <cell r="B2582" t="str">
            <v>SP</v>
          </cell>
          <cell r="C2582" t="str">
            <v>MARÍLIA</v>
          </cell>
          <cell r="D2582" t="str">
            <v>352900</v>
          </cell>
          <cell r="E2582">
            <v>1900224</v>
          </cell>
          <cell r="F2582">
            <v>204419713</v>
          </cell>
          <cell r="G2582">
            <v>90259</v>
          </cell>
          <cell r="H2582">
            <v>18339435</v>
          </cell>
        </row>
        <row r="2583">
          <cell r="A2583">
            <v>352930</v>
          </cell>
          <cell r="B2583" t="str">
            <v>SP</v>
          </cell>
          <cell r="C2583" t="str">
            <v>MATÃO</v>
          </cell>
          <cell r="D2583" t="str">
            <v>352930</v>
          </cell>
          <cell r="F2583">
            <v>23712870</v>
          </cell>
          <cell r="H2583">
            <v>2371287</v>
          </cell>
        </row>
        <row r="2584">
          <cell r="A2584">
            <v>352940</v>
          </cell>
          <cell r="B2584" t="str">
            <v>SP</v>
          </cell>
          <cell r="C2584" t="str">
            <v>MAUÁ</v>
          </cell>
          <cell r="D2584" t="str">
            <v>352940</v>
          </cell>
          <cell r="E2584">
            <v>4581989</v>
          </cell>
          <cell r="F2584">
            <v>908842108</v>
          </cell>
          <cell r="G2584">
            <v>231425</v>
          </cell>
          <cell r="H2584">
            <v>92645275</v>
          </cell>
        </row>
        <row r="2585">
          <cell r="A2585">
            <v>352950</v>
          </cell>
          <cell r="B2585" t="str">
            <v>SP</v>
          </cell>
          <cell r="C2585" t="str">
            <v>MENDONÇA</v>
          </cell>
          <cell r="D2585" t="str">
            <v>352950</v>
          </cell>
          <cell r="E2585">
            <v>130367</v>
          </cell>
          <cell r="F2585">
            <v>7275164</v>
          </cell>
          <cell r="G2585">
            <v>5901</v>
          </cell>
          <cell r="H2585">
            <v>697434</v>
          </cell>
        </row>
        <row r="2586">
          <cell r="A2586">
            <v>352970</v>
          </cell>
          <cell r="B2586" t="str">
            <v>SP</v>
          </cell>
          <cell r="C2586" t="str">
            <v>MIGUELÓPOLIS</v>
          </cell>
          <cell r="D2586" t="str">
            <v>352970</v>
          </cell>
          <cell r="E2586">
            <v>189369</v>
          </cell>
          <cell r="F2586">
            <v>31958272</v>
          </cell>
          <cell r="G2586">
            <v>13581</v>
          </cell>
          <cell r="H2586">
            <v>3430590</v>
          </cell>
        </row>
        <row r="2587">
          <cell r="A2587">
            <v>352990</v>
          </cell>
          <cell r="B2587" t="str">
            <v>SP</v>
          </cell>
          <cell r="C2587" t="str">
            <v>MIRACATU</v>
          </cell>
          <cell r="D2587" t="str">
            <v>352990</v>
          </cell>
          <cell r="E2587">
            <v>171002</v>
          </cell>
          <cell r="F2587">
            <v>34349357</v>
          </cell>
          <cell r="H2587">
            <v>3189462</v>
          </cell>
        </row>
        <row r="2588">
          <cell r="A2588">
            <v>353020</v>
          </cell>
          <cell r="B2588" t="str">
            <v>SP</v>
          </cell>
          <cell r="C2588" t="str">
            <v>MIRANTE DO PARANAPANEMA</v>
          </cell>
          <cell r="D2588" t="str">
            <v>353020</v>
          </cell>
          <cell r="F2588">
            <v>109661880</v>
          </cell>
          <cell r="H2588">
            <v>10966188</v>
          </cell>
        </row>
        <row r="2589">
          <cell r="A2589">
            <v>353060</v>
          </cell>
          <cell r="B2589" t="str">
            <v>SP</v>
          </cell>
          <cell r="C2589" t="str">
            <v>MOGI DAS CRUZES</v>
          </cell>
          <cell r="D2589" t="str">
            <v>353060</v>
          </cell>
          <cell r="F2589">
            <v>20200290</v>
          </cell>
          <cell r="H2589">
            <v>2020029</v>
          </cell>
        </row>
        <row r="2590">
          <cell r="A2590">
            <v>353130</v>
          </cell>
          <cell r="B2590" t="str">
            <v>SP</v>
          </cell>
          <cell r="C2590" t="str">
            <v>MONTE ALTO</v>
          </cell>
          <cell r="D2590" t="str">
            <v>353130</v>
          </cell>
          <cell r="F2590">
            <v>15515400</v>
          </cell>
          <cell r="H2590">
            <v>1551540</v>
          </cell>
        </row>
        <row r="2591">
          <cell r="A2591">
            <v>353205</v>
          </cell>
          <cell r="B2591" t="str">
            <v>SP</v>
          </cell>
          <cell r="C2591" t="str">
            <v>MOTUCA</v>
          </cell>
          <cell r="D2591" t="str">
            <v>353205</v>
          </cell>
          <cell r="F2591">
            <v>22819140</v>
          </cell>
          <cell r="H2591">
            <v>2281914</v>
          </cell>
        </row>
        <row r="2592">
          <cell r="A2592">
            <v>353215</v>
          </cell>
          <cell r="B2592" t="str">
            <v>SP</v>
          </cell>
          <cell r="C2592" t="str">
            <v>NANTES</v>
          </cell>
          <cell r="D2592" t="str">
            <v>353215</v>
          </cell>
          <cell r="E2592">
            <v>26017</v>
          </cell>
          <cell r="F2592">
            <v>40109342</v>
          </cell>
          <cell r="G2592">
            <v>4086</v>
          </cell>
          <cell r="H2592">
            <v>4875879</v>
          </cell>
        </row>
        <row r="2593">
          <cell r="A2593">
            <v>353220</v>
          </cell>
          <cell r="B2593" t="str">
            <v>SP</v>
          </cell>
          <cell r="C2593" t="str">
            <v>NARANDIBA</v>
          </cell>
          <cell r="D2593" t="str">
            <v>353220</v>
          </cell>
          <cell r="F2593">
            <v>12112140</v>
          </cell>
          <cell r="H2593">
            <v>1211214</v>
          </cell>
        </row>
        <row r="2594">
          <cell r="A2594">
            <v>353230</v>
          </cell>
          <cell r="B2594" t="str">
            <v>SP</v>
          </cell>
          <cell r="C2594" t="str">
            <v>NATIVIDADE DA SERRA</v>
          </cell>
          <cell r="D2594" t="str">
            <v>353230</v>
          </cell>
          <cell r="F2594">
            <v>189207314</v>
          </cell>
          <cell r="H2594">
            <v>18864804</v>
          </cell>
        </row>
        <row r="2595">
          <cell r="A2595">
            <v>353240</v>
          </cell>
          <cell r="B2595" t="str">
            <v>SP</v>
          </cell>
          <cell r="C2595" t="str">
            <v>NAZARÉ PAULISTA</v>
          </cell>
          <cell r="D2595" t="str">
            <v>353240</v>
          </cell>
          <cell r="E2595">
            <v>83800</v>
          </cell>
          <cell r="F2595">
            <v>10547558</v>
          </cell>
          <cell r="G2595">
            <v>3435</v>
          </cell>
          <cell r="H2595">
            <v>968799</v>
          </cell>
        </row>
        <row r="2596">
          <cell r="A2596">
            <v>353270</v>
          </cell>
          <cell r="B2596" t="str">
            <v>SP</v>
          </cell>
          <cell r="C2596" t="str">
            <v>NIPOÃ</v>
          </cell>
          <cell r="D2596" t="str">
            <v>353270</v>
          </cell>
          <cell r="E2596">
            <v>104476</v>
          </cell>
          <cell r="F2596">
            <v>11942257</v>
          </cell>
          <cell r="G2596">
            <v>6617</v>
          </cell>
          <cell r="H2596">
            <v>1188812</v>
          </cell>
        </row>
        <row r="2597">
          <cell r="A2597">
            <v>353282</v>
          </cell>
          <cell r="B2597" t="str">
            <v>SP</v>
          </cell>
          <cell r="C2597" t="str">
            <v>NOVA CAMPINA</v>
          </cell>
          <cell r="D2597" t="str">
            <v>353282</v>
          </cell>
          <cell r="F2597">
            <v>124723635</v>
          </cell>
          <cell r="H2597">
            <v>12361200</v>
          </cell>
        </row>
        <row r="2598">
          <cell r="A2598">
            <v>353286</v>
          </cell>
          <cell r="B2598" t="str">
            <v>SP</v>
          </cell>
          <cell r="C2598" t="str">
            <v>NOVA CASTILHO</v>
          </cell>
          <cell r="D2598" t="str">
            <v>353286</v>
          </cell>
          <cell r="F2598">
            <v>3380700</v>
          </cell>
          <cell r="H2598">
            <v>338070</v>
          </cell>
        </row>
        <row r="2599">
          <cell r="A2599">
            <v>353370</v>
          </cell>
          <cell r="B2599" t="str">
            <v>SP</v>
          </cell>
          <cell r="C2599" t="str">
            <v>OCAUÇU</v>
          </cell>
          <cell r="D2599" t="str">
            <v>353370</v>
          </cell>
          <cell r="E2599">
            <v>63029</v>
          </cell>
          <cell r="F2599">
            <v>7710953</v>
          </cell>
          <cell r="G2599">
            <v>5870</v>
          </cell>
          <cell r="H2599">
            <v>681918</v>
          </cell>
        </row>
        <row r="2600">
          <cell r="A2600">
            <v>353530</v>
          </cell>
          <cell r="B2600" t="str">
            <v>SP</v>
          </cell>
          <cell r="C2600" t="str">
            <v>PALMITAL</v>
          </cell>
          <cell r="D2600" t="str">
            <v>353530</v>
          </cell>
          <cell r="F2600">
            <v>90938490</v>
          </cell>
          <cell r="H2600">
            <v>9093849</v>
          </cell>
        </row>
        <row r="2601">
          <cell r="A2601">
            <v>353540</v>
          </cell>
          <cell r="B2601" t="str">
            <v>SP</v>
          </cell>
          <cell r="C2601" t="str">
            <v>PANORAMA</v>
          </cell>
          <cell r="D2601" t="str">
            <v>353540</v>
          </cell>
          <cell r="E2601">
            <v>159765</v>
          </cell>
          <cell r="F2601">
            <v>18398824</v>
          </cell>
          <cell r="G2601">
            <v>6000</v>
          </cell>
          <cell r="H2601">
            <v>1643127</v>
          </cell>
        </row>
        <row r="2602">
          <cell r="A2602">
            <v>353550</v>
          </cell>
          <cell r="B2602" t="str">
            <v>SP</v>
          </cell>
          <cell r="C2602" t="str">
            <v>PARAGUAÇU PAULISTA</v>
          </cell>
          <cell r="D2602" t="str">
            <v>353550</v>
          </cell>
          <cell r="F2602">
            <v>31526570</v>
          </cell>
          <cell r="H2602">
            <v>3164727</v>
          </cell>
        </row>
        <row r="2603">
          <cell r="A2603">
            <v>353600</v>
          </cell>
          <cell r="B2603" t="str">
            <v>SP</v>
          </cell>
          <cell r="C2603" t="str">
            <v>PARAPUÃ</v>
          </cell>
          <cell r="D2603" t="str">
            <v>353600</v>
          </cell>
          <cell r="E2603">
            <v>96961</v>
          </cell>
          <cell r="F2603">
            <v>21450840</v>
          </cell>
          <cell r="G2603">
            <v>4618</v>
          </cell>
          <cell r="H2603">
            <v>2024529</v>
          </cell>
        </row>
        <row r="2604">
          <cell r="A2604">
            <v>353620</v>
          </cell>
          <cell r="B2604" t="str">
            <v>SP</v>
          </cell>
          <cell r="C2604" t="str">
            <v>PARIQUERA-AÇU</v>
          </cell>
          <cell r="D2604" t="str">
            <v>353620</v>
          </cell>
          <cell r="E2604">
            <v>196528</v>
          </cell>
          <cell r="F2604">
            <v>49841921</v>
          </cell>
          <cell r="G2604">
            <v>12095</v>
          </cell>
          <cell r="H2604">
            <v>4747437</v>
          </cell>
        </row>
        <row r="2605">
          <cell r="A2605">
            <v>353650</v>
          </cell>
          <cell r="B2605" t="str">
            <v>SP</v>
          </cell>
          <cell r="C2605" t="str">
            <v>PAULÍNIA</v>
          </cell>
          <cell r="D2605" t="str">
            <v>353650</v>
          </cell>
          <cell r="E2605">
            <v>2516541</v>
          </cell>
          <cell r="F2605">
            <v>543454549</v>
          </cell>
          <cell r="G2605">
            <v>160655</v>
          </cell>
          <cell r="H2605">
            <v>52179681</v>
          </cell>
        </row>
        <row r="2606">
          <cell r="A2606">
            <v>353710</v>
          </cell>
          <cell r="B2606" t="str">
            <v>SP</v>
          </cell>
          <cell r="C2606" t="str">
            <v>PEDREIRA</v>
          </cell>
          <cell r="D2606" t="str">
            <v>353710</v>
          </cell>
          <cell r="F2606">
            <v>21032130</v>
          </cell>
          <cell r="H2606">
            <v>2103213</v>
          </cell>
        </row>
        <row r="2607">
          <cell r="A2607">
            <v>353720</v>
          </cell>
          <cell r="B2607" t="str">
            <v>SP</v>
          </cell>
          <cell r="C2607" t="str">
            <v>PEDRO DE TOLEDO</v>
          </cell>
          <cell r="D2607" t="str">
            <v>353720</v>
          </cell>
          <cell r="E2607">
            <v>587</v>
          </cell>
          <cell r="F2607">
            <v>24760690</v>
          </cell>
          <cell r="G2607">
            <v>126</v>
          </cell>
          <cell r="H2607">
            <v>2471580</v>
          </cell>
        </row>
        <row r="2608">
          <cell r="A2608">
            <v>353730</v>
          </cell>
          <cell r="B2608" t="str">
            <v>SP</v>
          </cell>
          <cell r="C2608" t="str">
            <v>PENÁPOLIS</v>
          </cell>
          <cell r="D2608" t="str">
            <v>353730</v>
          </cell>
          <cell r="E2608">
            <v>46188</v>
          </cell>
          <cell r="F2608">
            <v>71489190</v>
          </cell>
          <cell r="G2608">
            <v>3195</v>
          </cell>
          <cell r="H2608">
            <v>6522836</v>
          </cell>
        </row>
        <row r="2609">
          <cell r="A2609">
            <v>353780</v>
          </cell>
          <cell r="B2609" t="str">
            <v>SP</v>
          </cell>
          <cell r="C2609" t="str">
            <v>PIEDADE</v>
          </cell>
          <cell r="D2609" t="str">
            <v>353780</v>
          </cell>
          <cell r="F2609">
            <v>266509500</v>
          </cell>
          <cell r="H2609">
            <v>26650950</v>
          </cell>
        </row>
        <row r="2610">
          <cell r="A2610">
            <v>353800</v>
          </cell>
          <cell r="B2610" t="str">
            <v>SP</v>
          </cell>
          <cell r="C2610" t="str">
            <v>PINDAMONHANGABA</v>
          </cell>
          <cell r="D2610" t="str">
            <v>353800</v>
          </cell>
          <cell r="F2610">
            <v>7042230</v>
          </cell>
          <cell r="H2610">
            <v>704223</v>
          </cell>
        </row>
        <row r="2611">
          <cell r="A2611">
            <v>353850</v>
          </cell>
          <cell r="B2611" t="str">
            <v>SP</v>
          </cell>
          <cell r="C2611" t="str">
            <v>PIQUETE</v>
          </cell>
          <cell r="D2611" t="str">
            <v>353850</v>
          </cell>
          <cell r="E2611">
            <v>134916</v>
          </cell>
          <cell r="F2611">
            <v>15035325</v>
          </cell>
          <cell r="G2611">
            <v>6037</v>
          </cell>
          <cell r="H2611">
            <v>1398507</v>
          </cell>
        </row>
        <row r="2612">
          <cell r="A2612">
            <v>353860</v>
          </cell>
          <cell r="B2612" t="str">
            <v>SP</v>
          </cell>
          <cell r="C2612" t="str">
            <v>PIRACAIA</v>
          </cell>
          <cell r="D2612" t="str">
            <v>353860</v>
          </cell>
          <cell r="E2612">
            <v>304437</v>
          </cell>
          <cell r="F2612">
            <v>68425763</v>
          </cell>
          <cell r="G2612">
            <v>12593</v>
          </cell>
          <cell r="H2612">
            <v>6810834</v>
          </cell>
        </row>
        <row r="2613">
          <cell r="A2613">
            <v>353910</v>
          </cell>
          <cell r="B2613" t="str">
            <v>SP</v>
          </cell>
          <cell r="C2613" t="str">
            <v>PIRAPORA DO BOM JESUS</v>
          </cell>
          <cell r="D2613" t="str">
            <v>353910</v>
          </cell>
          <cell r="E2613">
            <v>293046</v>
          </cell>
          <cell r="F2613">
            <v>103472843</v>
          </cell>
          <cell r="G2613">
            <v>10432</v>
          </cell>
          <cell r="H2613">
            <v>10333046</v>
          </cell>
        </row>
        <row r="2614">
          <cell r="A2614">
            <v>353940</v>
          </cell>
          <cell r="B2614" t="str">
            <v>SP</v>
          </cell>
          <cell r="C2614" t="str">
            <v>PIRATININGA</v>
          </cell>
          <cell r="D2614" t="str">
            <v>353940</v>
          </cell>
          <cell r="F2614">
            <v>6069570</v>
          </cell>
          <cell r="H2614">
            <v>606957</v>
          </cell>
        </row>
        <row r="2615">
          <cell r="A2615">
            <v>353970</v>
          </cell>
          <cell r="B2615" t="str">
            <v>SP</v>
          </cell>
          <cell r="C2615" t="str">
            <v>PLATINA</v>
          </cell>
          <cell r="D2615" t="str">
            <v>353970</v>
          </cell>
          <cell r="F2615">
            <v>12600</v>
          </cell>
          <cell r="H2615">
            <v>1260</v>
          </cell>
        </row>
        <row r="2616">
          <cell r="A2616">
            <v>354020</v>
          </cell>
          <cell r="B2616" t="str">
            <v>SP</v>
          </cell>
          <cell r="C2616" t="str">
            <v>PONTAL</v>
          </cell>
          <cell r="D2616" t="str">
            <v>354020</v>
          </cell>
          <cell r="E2616">
            <v>319108</v>
          </cell>
          <cell r="F2616">
            <v>98698224</v>
          </cell>
          <cell r="G2616">
            <v>20229</v>
          </cell>
          <cell r="H2616">
            <v>10543788</v>
          </cell>
        </row>
        <row r="2617">
          <cell r="A2617">
            <v>354050</v>
          </cell>
          <cell r="B2617" t="str">
            <v>SP</v>
          </cell>
          <cell r="C2617" t="str">
            <v>PORANGABA</v>
          </cell>
          <cell r="D2617" t="str">
            <v>354050</v>
          </cell>
          <cell r="F2617">
            <v>40115040</v>
          </cell>
          <cell r="H2617">
            <v>4011504</v>
          </cell>
        </row>
        <row r="2618">
          <cell r="A2618">
            <v>354060</v>
          </cell>
          <cell r="B2618" t="str">
            <v>SP</v>
          </cell>
          <cell r="C2618" t="str">
            <v>PORTO FELIZ</v>
          </cell>
          <cell r="D2618" t="str">
            <v>354060</v>
          </cell>
          <cell r="F2618">
            <v>109361970</v>
          </cell>
          <cell r="H2618">
            <v>10936197</v>
          </cell>
        </row>
        <row r="2619">
          <cell r="A2619">
            <v>354075</v>
          </cell>
          <cell r="B2619" t="str">
            <v>SP</v>
          </cell>
          <cell r="C2619" t="str">
            <v>POTIM</v>
          </cell>
          <cell r="D2619" t="str">
            <v>354075</v>
          </cell>
          <cell r="E2619">
            <v>155296</v>
          </cell>
          <cell r="F2619">
            <v>63480818</v>
          </cell>
          <cell r="G2619">
            <v>6229</v>
          </cell>
          <cell r="H2619">
            <v>6474285</v>
          </cell>
        </row>
        <row r="2620">
          <cell r="A2620">
            <v>354090</v>
          </cell>
          <cell r="B2620" t="str">
            <v>SP</v>
          </cell>
          <cell r="C2620" t="str">
            <v>PRADÓPOLIS</v>
          </cell>
          <cell r="D2620" t="str">
            <v>354090</v>
          </cell>
          <cell r="E2620">
            <v>302411</v>
          </cell>
          <cell r="F2620">
            <v>34380680</v>
          </cell>
          <cell r="G2620">
            <v>18457</v>
          </cell>
          <cell r="H2620">
            <v>3061008</v>
          </cell>
        </row>
        <row r="2621">
          <cell r="A2621">
            <v>354190</v>
          </cell>
          <cell r="B2621" t="str">
            <v>SP</v>
          </cell>
          <cell r="C2621" t="str">
            <v>QUELUZ</v>
          </cell>
          <cell r="D2621" t="str">
            <v>354190</v>
          </cell>
          <cell r="E2621">
            <v>61909</v>
          </cell>
          <cell r="F2621">
            <v>11808520</v>
          </cell>
          <cell r="G2621">
            <v>5336</v>
          </cell>
          <cell r="H2621">
            <v>1218660</v>
          </cell>
        </row>
        <row r="2622">
          <cell r="A2622">
            <v>354200</v>
          </cell>
          <cell r="B2622" t="str">
            <v>SP</v>
          </cell>
          <cell r="C2622" t="str">
            <v>QUINTANA</v>
          </cell>
          <cell r="D2622" t="str">
            <v>354200</v>
          </cell>
          <cell r="F2622">
            <v>15893340</v>
          </cell>
          <cell r="H2622">
            <v>1589334</v>
          </cell>
        </row>
        <row r="2623">
          <cell r="A2623">
            <v>354230</v>
          </cell>
          <cell r="B2623" t="str">
            <v>SP</v>
          </cell>
          <cell r="C2623" t="str">
            <v>REDENÇÃO DA SERRA</v>
          </cell>
          <cell r="D2623" t="str">
            <v>354230</v>
          </cell>
          <cell r="F2623">
            <v>17617230</v>
          </cell>
          <cell r="H2623">
            <v>1761723</v>
          </cell>
        </row>
        <row r="2624">
          <cell r="A2624">
            <v>354240</v>
          </cell>
          <cell r="B2624" t="str">
            <v>SP</v>
          </cell>
          <cell r="C2624" t="str">
            <v>REGENTE FEIJÓ</v>
          </cell>
          <cell r="D2624" t="str">
            <v>354240</v>
          </cell>
          <cell r="F2624">
            <v>60407310</v>
          </cell>
          <cell r="H2624">
            <v>6040731</v>
          </cell>
        </row>
        <row r="2625">
          <cell r="A2625">
            <v>354260</v>
          </cell>
          <cell r="B2625" t="str">
            <v>SP</v>
          </cell>
          <cell r="C2625" t="str">
            <v>REGISTRO</v>
          </cell>
          <cell r="D2625" t="str">
            <v>354260</v>
          </cell>
          <cell r="F2625">
            <v>121650660</v>
          </cell>
          <cell r="H2625">
            <v>12165066</v>
          </cell>
        </row>
        <row r="2626">
          <cell r="A2626">
            <v>354270</v>
          </cell>
          <cell r="B2626" t="str">
            <v>SP</v>
          </cell>
          <cell r="C2626" t="str">
            <v>RESTINGA</v>
          </cell>
          <cell r="D2626" t="str">
            <v>354270</v>
          </cell>
          <cell r="E2626">
            <v>56214</v>
          </cell>
          <cell r="F2626">
            <v>16544010</v>
          </cell>
          <cell r="G2626">
            <v>3826</v>
          </cell>
          <cell r="H2626">
            <v>1657327</v>
          </cell>
        </row>
        <row r="2627">
          <cell r="A2627">
            <v>354280</v>
          </cell>
          <cell r="B2627" t="str">
            <v>SP</v>
          </cell>
          <cell r="C2627" t="str">
            <v>RIBEIRA</v>
          </cell>
          <cell r="D2627" t="str">
            <v>354280</v>
          </cell>
          <cell r="E2627">
            <v>17644</v>
          </cell>
          <cell r="F2627">
            <v>11837983</v>
          </cell>
          <cell r="G2627">
            <v>254</v>
          </cell>
          <cell r="H2627">
            <v>1158894</v>
          </cell>
        </row>
        <row r="2628">
          <cell r="A2628">
            <v>354300</v>
          </cell>
          <cell r="B2628" t="str">
            <v>SP</v>
          </cell>
          <cell r="C2628" t="str">
            <v>RIBEIRÃO BRANCO</v>
          </cell>
          <cell r="D2628" t="str">
            <v>354300</v>
          </cell>
          <cell r="F2628">
            <v>519270</v>
          </cell>
          <cell r="H2628">
            <v>51927</v>
          </cell>
        </row>
        <row r="2629">
          <cell r="A2629">
            <v>354325</v>
          </cell>
          <cell r="B2629" t="str">
            <v>SP</v>
          </cell>
          <cell r="C2629" t="str">
            <v>RIBEIRÃO GRANDE</v>
          </cell>
          <cell r="D2629" t="str">
            <v>354325</v>
          </cell>
          <cell r="F2629">
            <v>28322827</v>
          </cell>
          <cell r="H2629">
            <v>3420915</v>
          </cell>
        </row>
        <row r="2630">
          <cell r="A2630">
            <v>354330</v>
          </cell>
          <cell r="B2630" t="str">
            <v>SP</v>
          </cell>
          <cell r="C2630" t="str">
            <v>RIBEIRÃO PIRES</v>
          </cell>
          <cell r="D2630" t="str">
            <v>354330</v>
          </cell>
          <cell r="E2630">
            <v>61875</v>
          </cell>
          <cell r="F2630">
            <v>212480030</v>
          </cell>
          <cell r="G2630">
            <v>1740</v>
          </cell>
          <cell r="H2630">
            <v>21226612</v>
          </cell>
        </row>
        <row r="2631">
          <cell r="A2631">
            <v>354410</v>
          </cell>
          <cell r="B2631" t="str">
            <v>SP</v>
          </cell>
          <cell r="C2631" t="str">
            <v>RIO GRANDE DA SERRA</v>
          </cell>
          <cell r="D2631" t="str">
            <v>354410</v>
          </cell>
          <cell r="E2631">
            <v>281184</v>
          </cell>
          <cell r="F2631">
            <v>74053459</v>
          </cell>
          <cell r="G2631">
            <v>11865</v>
          </cell>
          <cell r="H2631">
            <v>6750149</v>
          </cell>
        </row>
        <row r="2632">
          <cell r="A2632">
            <v>354350</v>
          </cell>
          <cell r="B2632" t="str">
            <v>SP</v>
          </cell>
          <cell r="C2632" t="str">
            <v>RIVERSUL</v>
          </cell>
          <cell r="D2632" t="str">
            <v>354350</v>
          </cell>
          <cell r="E2632">
            <v>63634</v>
          </cell>
          <cell r="F2632">
            <v>6811756</v>
          </cell>
          <cell r="G2632">
            <v>4203</v>
          </cell>
          <cell r="H2632">
            <v>530238</v>
          </cell>
        </row>
        <row r="2633">
          <cell r="A2633">
            <v>354425</v>
          </cell>
          <cell r="B2633" t="str">
            <v>SP</v>
          </cell>
          <cell r="C2633" t="str">
            <v>ROSANA</v>
          </cell>
          <cell r="D2633" t="str">
            <v>354425</v>
          </cell>
          <cell r="F2633">
            <v>61904820</v>
          </cell>
          <cell r="H2633">
            <v>6190482</v>
          </cell>
        </row>
        <row r="2634">
          <cell r="A2634">
            <v>354430</v>
          </cell>
          <cell r="B2634" t="str">
            <v>SP</v>
          </cell>
          <cell r="C2634" t="str">
            <v>ROSEIRA</v>
          </cell>
          <cell r="D2634" t="str">
            <v>354430</v>
          </cell>
          <cell r="E2634">
            <v>284896</v>
          </cell>
          <cell r="F2634">
            <v>50639173</v>
          </cell>
          <cell r="G2634">
            <v>11669</v>
          </cell>
          <cell r="H2634">
            <v>5103849</v>
          </cell>
        </row>
        <row r="2635">
          <cell r="A2635">
            <v>354470</v>
          </cell>
          <cell r="B2635" t="str">
            <v>SP</v>
          </cell>
          <cell r="C2635" t="str">
            <v>SAGRES</v>
          </cell>
          <cell r="D2635" t="str">
            <v>354470</v>
          </cell>
          <cell r="E2635">
            <v>34526</v>
          </cell>
          <cell r="F2635">
            <v>8437670</v>
          </cell>
          <cell r="G2635">
            <v>1893</v>
          </cell>
          <cell r="H2635">
            <v>872700</v>
          </cell>
        </row>
        <row r="2636">
          <cell r="A2636">
            <v>354490</v>
          </cell>
          <cell r="B2636" t="str">
            <v>SP</v>
          </cell>
          <cell r="C2636" t="str">
            <v>SALES OLIVEIRA</v>
          </cell>
          <cell r="D2636" t="str">
            <v>354490</v>
          </cell>
          <cell r="F2636">
            <v>0</v>
          </cell>
          <cell r="H2636">
            <v>0</v>
          </cell>
        </row>
        <row r="2637">
          <cell r="A2637">
            <v>354500</v>
          </cell>
          <cell r="B2637" t="str">
            <v>SP</v>
          </cell>
          <cell r="C2637" t="str">
            <v>SALESÓPOLIS</v>
          </cell>
          <cell r="D2637" t="str">
            <v>354500</v>
          </cell>
          <cell r="E2637">
            <v>166695</v>
          </cell>
          <cell r="F2637">
            <v>20930450</v>
          </cell>
          <cell r="G2637">
            <v>8743</v>
          </cell>
          <cell r="H2637">
            <v>2437809</v>
          </cell>
        </row>
        <row r="2638">
          <cell r="A2638">
            <v>354510</v>
          </cell>
          <cell r="B2638" t="str">
            <v>SP</v>
          </cell>
          <cell r="C2638" t="str">
            <v>SALMOURÃO</v>
          </cell>
          <cell r="D2638" t="str">
            <v>354510</v>
          </cell>
          <cell r="E2638">
            <v>43042</v>
          </cell>
          <cell r="F2638">
            <v>35459503</v>
          </cell>
          <cell r="G2638">
            <v>1720</v>
          </cell>
          <cell r="H2638">
            <v>3490036</v>
          </cell>
        </row>
        <row r="2639">
          <cell r="A2639">
            <v>354520</v>
          </cell>
          <cell r="B2639" t="str">
            <v>SP</v>
          </cell>
          <cell r="C2639" t="str">
            <v>SALTO</v>
          </cell>
          <cell r="D2639" t="str">
            <v>354520</v>
          </cell>
          <cell r="E2639">
            <v>1023333</v>
          </cell>
          <cell r="F2639">
            <v>222946040</v>
          </cell>
          <cell r="G2639">
            <v>46681</v>
          </cell>
          <cell r="H2639">
            <v>24700101</v>
          </cell>
        </row>
        <row r="2640">
          <cell r="A2640">
            <v>354540</v>
          </cell>
          <cell r="B2640" t="str">
            <v>SP</v>
          </cell>
          <cell r="C2640" t="str">
            <v>SALTO GRANDE</v>
          </cell>
          <cell r="D2640" t="str">
            <v>354540</v>
          </cell>
          <cell r="E2640">
            <v>167403</v>
          </cell>
          <cell r="F2640">
            <v>22589284</v>
          </cell>
          <cell r="G2640">
            <v>10375</v>
          </cell>
          <cell r="H2640">
            <v>2231193</v>
          </cell>
        </row>
        <row r="2641">
          <cell r="A2641">
            <v>354600</v>
          </cell>
          <cell r="B2641" t="str">
            <v>SP</v>
          </cell>
          <cell r="C2641" t="str">
            <v>SANTA BRANCA</v>
          </cell>
          <cell r="D2641" t="str">
            <v>354600</v>
          </cell>
          <cell r="E2641">
            <v>50466</v>
          </cell>
          <cell r="F2641">
            <v>57229943</v>
          </cell>
          <cell r="G2641">
            <v>3955</v>
          </cell>
          <cell r="H2641">
            <v>5767464</v>
          </cell>
        </row>
        <row r="2642">
          <cell r="A2642">
            <v>354610</v>
          </cell>
          <cell r="B2642" t="str">
            <v>SP</v>
          </cell>
          <cell r="C2642" t="str">
            <v>SANTA CLARA D'OESTE</v>
          </cell>
          <cell r="D2642" t="str">
            <v>354610</v>
          </cell>
          <cell r="F2642">
            <v>0</v>
          </cell>
          <cell r="H2642">
            <v>0</v>
          </cell>
        </row>
        <row r="2643">
          <cell r="A2643">
            <v>354620</v>
          </cell>
          <cell r="B2643" t="str">
            <v>SP</v>
          </cell>
          <cell r="C2643" t="str">
            <v>SANTA CRUZ DA CONCEIÇÃO</v>
          </cell>
          <cell r="D2643" t="str">
            <v>354620</v>
          </cell>
          <cell r="E2643">
            <v>59427</v>
          </cell>
          <cell r="F2643">
            <v>11865193</v>
          </cell>
          <cell r="G2643">
            <v>2792</v>
          </cell>
          <cell r="H2643">
            <v>1278861</v>
          </cell>
        </row>
        <row r="2644">
          <cell r="A2644">
            <v>354625</v>
          </cell>
          <cell r="B2644" t="str">
            <v>SP</v>
          </cell>
          <cell r="C2644" t="str">
            <v>SANTA CRUZ DA ESPERANÇA</v>
          </cell>
          <cell r="D2644" t="str">
            <v>354625</v>
          </cell>
          <cell r="F2644">
            <v>10499730</v>
          </cell>
          <cell r="H2644">
            <v>1049973</v>
          </cell>
        </row>
        <row r="2645">
          <cell r="A2645">
            <v>354680</v>
          </cell>
          <cell r="B2645" t="str">
            <v>SP</v>
          </cell>
          <cell r="C2645" t="str">
            <v>SANTA ISABEL</v>
          </cell>
          <cell r="D2645" t="str">
            <v>354680</v>
          </cell>
          <cell r="E2645">
            <v>489829</v>
          </cell>
          <cell r="F2645">
            <v>77374540</v>
          </cell>
          <cell r="G2645">
            <v>22770</v>
          </cell>
          <cell r="H2645">
            <v>8586819</v>
          </cell>
        </row>
        <row r="2646">
          <cell r="A2646">
            <v>354690</v>
          </cell>
          <cell r="B2646" t="str">
            <v>SP</v>
          </cell>
          <cell r="C2646" t="str">
            <v>SANTA LÚCIA</v>
          </cell>
          <cell r="D2646" t="str">
            <v>354690</v>
          </cell>
          <cell r="E2646">
            <v>24804</v>
          </cell>
          <cell r="F2646">
            <v>4609198</v>
          </cell>
          <cell r="G2646">
            <v>1816</v>
          </cell>
          <cell r="H2646">
            <v>557361</v>
          </cell>
        </row>
        <row r="2647">
          <cell r="A2647">
            <v>354760</v>
          </cell>
          <cell r="B2647" t="str">
            <v>SP</v>
          </cell>
          <cell r="C2647" t="str">
            <v>SANTA ROSA DE VITERBO</v>
          </cell>
          <cell r="D2647" t="str">
            <v>354760</v>
          </cell>
          <cell r="F2647">
            <v>24468240</v>
          </cell>
          <cell r="H2647">
            <v>2446824</v>
          </cell>
        </row>
        <row r="2648">
          <cell r="A2648">
            <v>354720</v>
          </cell>
          <cell r="B2648" t="str">
            <v>SP</v>
          </cell>
          <cell r="C2648" t="str">
            <v>SANTANA DA PONTE PENSA</v>
          </cell>
          <cell r="D2648" t="str">
            <v>354720</v>
          </cell>
          <cell r="F2648">
            <v>4200</v>
          </cell>
          <cell r="H2648">
            <v>420</v>
          </cell>
        </row>
        <row r="2649">
          <cell r="A2649">
            <v>354780</v>
          </cell>
          <cell r="B2649" t="str">
            <v>SP</v>
          </cell>
          <cell r="C2649" t="str">
            <v>SANTO ANDRÉ</v>
          </cell>
          <cell r="D2649" t="str">
            <v>354780</v>
          </cell>
          <cell r="F2649">
            <v>307619400</v>
          </cell>
          <cell r="H2649">
            <v>30761940</v>
          </cell>
        </row>
        <row r="2650">
          <cell r="A2650">
            <v>354790</v>
          </cell>
          <cell r="B2650" t="str">
            <v>SP</v>
          </cell>
          <cell r="C2650" t="str">
            <v>SANTO ANTÔNIO DA ALEGRIA</v>
          </cell>
          <cell r="D2650" t="str">
            <v>354790</v>
          </cell>
          <cell r="F2650">
            <v>7634640</v>
          </cell>
          <cell r="H2650">
            <v>763464</v>
          </cell>
        </row>
        <row r="2651">
          <cell r="A2651">
            <v>354800</v>
          </cell>
          <cell r="B2651" t="str">
            <v>SP</v>
          </cell>
          <cell r="C2651" t="str">
            <v>SANTO ANTÔNIO DE POSSE</v>
          </cell>
          <cell r="D2651" t="str">
            <v>354800</v>
          </cell>
          <cell r="F2651">
            <v>11499330</v>
          </cell>
          <cell r="H2651">
            <v>1149933</v>
          </cell>
        </row>
        <row r="2652">
          <cell r="A2652">
            <v>354810</v>
          </cell>
          <cell r="B2652" t="str">
            <v>SP</v>
          </cell>
          <cell r="C2652" t="str">
            <v>SANTO ANTÔNIO DO JARDIM</v>
          </cell>
          <cell r="D2652" t="str">
            <v>354810</v>
          </cell>
          <cell r="E2652">
            <v>135462</v>
          </cell>
          <cell r="F2652">
            <v>33661154</v>
          </cell>
          <cell r="G2652">
            <v>9648</v>
          </cell>
          <cell r="H2652">
            <v>3171585</v>
          </cell>
        </row>
        <row r="2653">
          <cell r="A2653">
            <v>354860</v>
          </cell>
          <cell r="B2653" t="str">
            <v>SP</v>
          </cell>
          <cell r="C2653" t="str">
            <v>SÃO BENTO DO SAPUCAÍ</v>
          </cell>
          <cell r="D2653" t="str">
            <v>354860</v>
          </cell>
          <cell r="E2653">
            <v>125020</v>
          </cell>
          <cell r="F2653">
            <v>14341152</v>
          </cell>
          <cell r="G2653">
            <v>5008</v>
          </cell>
          <cell r="H2653">
            <v>1214478</v>
          </cell>
        </row>
        <row r="2654">
          <cell r="A2654">
            <v>354870</v>
          </cell>
          <cell r="B2654" t="str">
            <v>SP</v>
          </cell>
          <cell r="C2654" t="str">
            <v>SÃO BERNARDO DO CAMPO</v>
          </cell>
          <cell r="D2654" t="str">
            <v>354870</v>
          </cell>
          <cell r="F2654">
            <v>21050760</v>
          </cell>
          <cell r="H2654">
            <v>2105076</v>
          </cell>
        </row>
        <row r="2655">
          <cell r="A2655">
            <v>354950</v>
          </cell>
          <cell r="B2655" t="str">
            <v>SP</v>
          </cell>
          <cell r="C2655" t="str">
            <v>SÃO JOSÉ DA BELA VISTA</v>
          </cell>
          <cell r="D2655" t="str">
            <v>354950</v>
          </cell>
          <cell r="E2655">
            <v>59734</v>
          </cell>
          <cell r="F2655">
            <v>8070654</v>
          </cell>
          <cell r="G2655">
            <v>1201</v>
          </cell>
          <cell r="H2655">
            <v>715473</v>
          </cell>
        </row>
        <row r="2656">
          <cell r="A2656">
            <v>354960</v>
          </cell>
          <cell r="B2656" t="str">
            <v>SP</v>
          </cell>
          <cell r="C2656" t="str">
            <v>SÃO JOSÉ DO BARREIRO</v>
          </cell>
          <cell r="D2656" t="str">
            <v>354960</v>
          </cell>
          <cell r="F2656">
            <v>7413870</v>
          </cell>
          <cell r="H2656">
            <v>739734</v>
          </cell>
        </row>
        <row r="2657">
          <cell r="A2657">
            <v>354995</v>
          </cell>
          <cell r="B2657" t="str">
            <v>SP</v>
          </cell>
          <cell r="C2657" t="str">
            <v>SÃO LOURENÇO DA SERRA</v>
          </cell>
          <cell r="D2657" t="str">
            <v>354995</v>
          </cell>
          <cell r="E2657">
            <v>178310</v>
          </cell>
          <cell r="F2657">
            <v>17120071</v>
          </cell>
          <cell r="G2657">
            <v>10202</v>
          </cell>
          <cell r="H2657">
            <v>1851849</v>
          </cell>
        </row>
        <row r="2658">
          <cell r="A2658">
            <v>355110</v>
          </cell>
          <cell r="B2658" t="str">
            <v>SP</v>
          </cell>
          <cell r="C2658" t="str">
            <v>SARAPUÍ</v>
          </cell>
          <cell r="D2658" t="str">
            <v>355110</v>
          </cell>
          <cell r="F2658">
            <v>48681750</v>
          </cell>
          <cell r="H2658">
            <v>4868175</v>
          </cell>
        </row>
        <row r="2659">
          <cell r="A2659">
            <v>355160</v>
          </cell>
          <cell r="B2659" t="str">
            <v>SP</v>
          </cell>
          <cell r="C2659" t="str">
            <v>SERRA NEGRA</v>
          </cell>
          <cell r="D2659" t="str">
            <v>355160</v>
          </cell>
          <cell r="E2659">
            <v>469810</v>
          </cell>
          <cell r="F2659">
            <v>88350723</v>
          </cell>
          <cell r="G2659">
            <v>24701</v>
          </cell>
          <cell r="H2659">
            <v>9174450</v>
          </cell>
        </row>
        <row r="2660">
          <cell r="A2660">
            <v>355150</v>
          </cell>
          <cell r="B2660" t="str">
            <v>SP</v>
          </cell>
          <cell r="C2660" t="str">
            <v>SERRANA</v>
          </cell>
          <cell r="D2660" t="str">
            <v>355150</v>
          </cell>
          <cell r="E2660">
            <v>361894</v>
          </cell>
          <cell r="F2660">
            <v>943203220</v>
          </cell>
          <cell r="G2660">
            <v>19473</v>
          </cell>
          <cell r="H2660">
            <v>95468037</v>
          </cell>
        </row>
        <row r="2661">
          <cell r="A2661">
            <v>355180</v>
          </cell>
          <cell r="B2661" t="str">
            <v>SP</v>
          </cell>
          <cell r="C2661" t="str">
            <v>SETE BARRAS</v>
          </cell>
          <cell r="D2661" t="str">
            <v>355180</v>
          </cell>
          <cell r="E2661">
            <v>40069</v>
          </cell>
          <cell r="F2661">
            <v>15213107</v>
          </cell>
          <cell r="G2661">
            <v>2826</v>
          </cell>
          <cell r="H2661">
            <v>1476999</v>
          </cell>
        </row>
        <row r="2662">
          <cell r="A2662">
            <v>355220</v>
          </cell>
          <cell r="B2662" t="str">
            <v>SP</v>
          </cell>
          <cell r="C2662" t="str">
            <v>SOROCABA</v>
          </cell>
          <cell r="D2662" t="str">
            <v>355220</v>
          </cell>
          <cell r="E2662">
            <v>1277</v>
          </cell>
          <cell r="F2662">
            <v>67514017</v>
          </cell>
          <cell r="G2662">
            <v>2</v>
          </cell>
          <cell r="H2662">
            <v>6745116</v>
          </cell>
        </row>
        <row r="2663">
          <cell r="A2663">
            <v>355250</v>
          </cell>
          <cell r="B2663" t="str">
            <v>SP</v>
          </cell>
          <cell r="C2663" t="str">
            <v>SUZANO</v>
          </cell>
          <cell r="D2663" t="str">
            <v>355250</v>
          </cell>
          <cell r="F2663">
            <v>387510</v>
          </cell>
          <cell r="H2663">
            <v>38751</v>
          </cell>
        </row>
        <row r="2664">
          <cell r="A2664">
            <v>355280</v>
          </cell>
          <cell r="B2664" t="str">
            <v>SP</v>
          </cell>
          <cell r="C2664" t="str">
            <v>TABOÃO DA SERRA</v>
          </cell>
          <cell r="D2664" t="str">
            <v>355280</v>
          </cell>
          <cell r="F2664">
            <v>111497880</v>
          </cell>
          <cell r="H2664">
            <v>11149788</v>
          </cell>
        </row>
        <row r="2665">
          <cell r="A2665">
            <v>355290</v>
          </cell>
          <cell r="B2665" t="str">
            <v>SP</v>
          </cell>
          <cell r="C2665" t="str">
            <v>TACIBA</v>
          </cell>
          <cell r="D2665" t="str">
            <v>355290</v>
          </cell>
          <cell r="E2665">
            <v>98591</v>
          </cell>
          <cell r="F2665">
            <v>10913332</v>
          </cell>
          <cell r="G2665">
            <v>3979</v>
          </cell>
          <cell r="H2665">
            <v>1119093</v>
          </cell>
        </row>
        <row r="2666">
          <cell r="A2666">
            <v>355360</v>
          </cell>
          <cell r="B2666" t="str">
            <v>SP</v>
          </cell>
          <cell r="C2666" t="str">
            <v>TAPIRATIBA</v>
          </cell>
          <cell r="D2666" t="str">
            <v>355360</v>
          </cell>
          <cell r="F2666">
            <v>12006840</v>
          </cell>
          <cell r="H2666">
            <v>1200684</v>
          </cell>
        </row>
        <row r="2667">
          <cell r="A2667">
            <v>355365</v>
          </cell>
          <cell r="B2667" t="str">
            <v>SP</v>
          </cell>
          <cell r="C2667" t="str">
            <v>TAQUARAL</v>
          </cell>
          <cell r="D2667" t="str">
            <v>355365</v>
          </cell>
          <cell r="F2667">
            <v>38329680</v>
          </cell>
          <cell r="H2667">
            <v>3832968</v>
          </cell>
        </row>
        <row r="2668">
          <cell r="A2668">
            <v>355370</v>
          </cell>
          <cell r="B2668" t="str">
            <v>SP</v>
          </cell>
          <cell r="C2668" t="str">
            <v>TAQUARITINGA</v>
          </cell>
          <cell r="D2668" t="str">
            <v>355370</v>
          </cell>
          <cell r="F2668">
            <v>45549630</v>
          </cell>
          <cell r="H2668">
            <v>4554963</v>
          </cell>
        </row>
        <row r="2669">
          <cell r="A2669">
            <v>355380</v>
          </cell>
          <cell r="B2669" t="str">
            <v>SP</v>
          </cell>
          <cell r="C2669" t="str">
            <v>TAQUARITUBA</v>
          </cell>
          <cell r="D2669" t="str">
            <v>355380</v>
          </cell>
          <cell r="F2669">
            <v>88771590</v>
          </cell>
          <cell r="H2669">
            <v>8877159</v>
          </cell>
        </row>
        <row r="2670">
          <cell r="A2670">
            <v>355385</v>
          </cell>
          <cell r="B2670" t="str">
            <v>SP</v>
          </cell>
          <cell r="C2670" t="str">
            <v>TAQUARIVAÍ</v>
          </cell>
          <cell r="D2670" t="str">
            <v>355385</v>
          </cell>
          <cell r="E2670">
            <v>12941</v>
          </cell>
          <cell r="F2670">
            <v>25028664</v>
          </cell>
          <cell r="H2670">
            <v>2484045</v>
          </cell>
        </row>
        <row r="2671">
          <cell r="A2671">
            <v>355430</v>
          </cell>
          <cell r="B2671" t="str">
            <v>SP</v>
          </cell>
          <cell r="C2671" t="str">
            <v>TEODORO SAMPAIO</v>
          </cell>
          <cell r="D2671" t="str">
            <v>355430</v>
          </cell>
          <cell r="E2671">
            <v>152872</v>
          </cell>
          <cell r="F2671">
            <v>35023717</v>
          </cell>
          <cell r="G2671">
            <v>3659</v>
          </cell>
          <cell r="H2671">
            <v>3403068</v>
          </cell>
        </row>
        <row r="2672">
          <cell r="A2672">
            <v>355450</v>
          </cell>
          <cell r="B2672" t="str">
            <v>SP</v>
          </cell>
          <cell r="C2672" t="str">
            <v>TIETÊ</v>
          </cell>
          <cell r="D2672" t="str">
            <v>355450</v>
          </cell>
          <cell r="F2672">
            <v>179093250</v>
          </cell>
          <cell r="H2672">
            <v>17909325</v>
          </cell>
        </row>
        <row r="2673">
          <cell r="A2673">
            <v>355460</v>
          </cell>
          <cell r="B2673" t="str">
            <v>SP</v>
          </cell>
          <cell r="C2673" t="str">
            <v>TIMBURI</v>
          </cell>
          <cell r="D2673" t="str">
            <v>355460</v>
          </cell>
          <cell r="E2673">
            <v>19283</v>
          </cell>
          <cell r="F2673">
            <v>13042654</v>
          </cell>
          <cell r="H2673">
            <v>1297716</v>
          </cell>
        </row>
        <row r="2674">
          <cell r="A2674">
            <v>355465</v>
          </cell>
          <cell r="B2674" t="str">
            <v>SP</v>
          </cell>
          <cell r="C2674" t="str">
            <v>TORRE DE PEDRA</v>
          </cell>
          <cell r="D2674" t="str">
            <v>355465</v>
          </cell>
          <cell r="F2674">
            <v>2631120</v>
          </cell>
          <cell r="H2674">
            <v>263112</v>
          </cell>
        </row>
        <row r="2675">
          <cell r="A2675">
            <v>355475</v>
          </cell>
          <cell r="B2675" t="str">
            <v>SP</v>
          </cell>
          <cell r="C2675" t="str">
            <v>TRABIJU</v>
          </cell>
          <cell r="D2675" t="str">
            <v>355475</v>
          </cell>
          <cell r="F2675">
            <v>7100070</v>
          </cell>
          <cell r="H2675">
            <v>710007</v>
          </cell>
        </row>
        <row r="2676">
          <cell r="A2676">
            <v>355540</v>
          </cell>
          <cell r="B2676" t="str">
            <v>SP</v>
          </cell>
          <cell r="C2676" t="str">
            <v>UBATUBA</v>
          </cell>
          <cell r="D2676" t="str">
            <v>355540</v>
          </cell>
          <cell r="F2676">
            <v>187563600</v>
          </cell>
          <cell r="H2676">
            <v>18756360</v>
          </cell>
        </row>
        <row r="2677">
          <cell r="A2677">
            <v>355560</v>
          </cell>
          <cell r="B2677" t="str">
            <v>SP</v>
          </cell>
          <cell r="C2677" t="str">
            <v>UCHOA</v>
          </cell>
          <cell r="D2677" t="str">
            <v>355560</v>
          </cell>
          <cell r="E2677">
            <v>170778</v>
          </cell>
          <cell r="F2677">
            <v>15355366</v>
          </cell>
          <cell r="G2677">
            <v>8456</v>
          </cell>
          <cell r="H2677">
            <v>1626381</v>
          </cell>
        </row>
        <row r="2678">
          <cell r="A2678">
            <v>355650</v>
          </cell>
          <cell r="B2678" t="str">
            <v>SP</v>
          </cell>
          <cell r="C2678" t="str">
            <v>VÁRZEA PAULISTA</v>
          </cell>
          <cell r="D2678" t="str">
            <v>355650</v>
          </cell>
          <cell r="F2678">
            <v>279610500</v>
          </cell>
          <cell r="H2678">
            <v>27961050</v>
          </cell>
        </row>
        <row r="2679">
          <cell r="A2679">
            <v>355690</v>
          </cell>
          <cell r="B2679" t="str">
            <v>SP</v>
          </cell>
          <cell r="C2679" t="str">
            <v>VISTA ALEGRE DO ALTO</v>
          </cell>
          <cell r="D2679" t="str">
            <v>355690</v>
          </cell>
          <cell r="E2679">
            <v>114639</v>
          </cell>
          <cell r="F2679">
            <v>28206894</v>
          </cell>
          <cell r="G2679">
            <v>8210</v>
          </cell>
          <cell r="H2679">
            <v>2951994</v>
          </cell>
        </row>
        <row r="2680">
          <cell r="A2680">
            <v>355710</v>
          </cell>
          <cell r="B2680" t="str">
            <v>SP</v>
          </cell>
          <cell r="C2680" t="str">
            <v>VOTUPORANGA</v>
          </cell>
          <cell r="D2680" t="str">
            <v>355710</v>
          </cell>
          <cell r="F2680">
            <v>78920760</v>
          </cell>
          <cell r="H2680">
            <v>7892076</v>
          </cell>
        </row>
        <row r="2681">
          <cell r="A2681">
            <v>280010</v>
          </cell>
          <cell r="B2681" t="str">
            <v>SE</v>
          </cell>
          <cell r="C2681" t="str">
            <v>AMPARO DE SÃO FRANCISCO</v>
          </cell>
          <cell r="D2681" t="str">
            <v>280010</v>
          </cell>
          <cell r="E2681">
            <v>16891</v>
          </cell>
          <cell r="F2681">
            <v>7644360</v>
          </cell>
          <cell r="H2681">
            <v>718038</v>
          </cell>
        </row>
        <row r="2682">
          <cell r="A2682">
            <v>280020</v>
          </cell>
          <cell r="B2682" t="str">
            <v>SE</v>
          </cell>
          <cell r="C2682" t="str">
            <v>AQUIDABÃ</v>
          </cell>
          <cell r="D2682" t="str">
            <v>280020</v>
          </cell>
          <cell r="E2682">
            <v>20264</v>
          </cell>
          <cell r="F2682">
            <v>18096518</v>
          </cell>
          <cell r="H2682">
            <v>1761267</v>
          </cell>
        </row>
        <row r="2683">
          <cell r="A2683">
            <v>280030</v>
          </cell>
          <cell r="B2683" t="str">
            <v>SE</v>
          </cell>
          <cell r="C2683" t="str">
            <v>ARACAJU</v>
          </cell>
          <cell r="D2683" t="str">
            <v>280030</v>
          </cell>
          <cell r="F2683">
            <v>728275590</v>
          </cell>
          <cell r="H2683">
            <v>72827559</v>
          </cell>
        </row>
        <row r="2684">
          <cell r="A2684">
            <v>280040</v>
          </cell>
          <cell r="B2684" t="str">
            <v>SE</v>
          </cell>
          <cell r="C2684" t="str">
            <v>ARAUÁ</v>
          </cell>
          <cell r="D2684" t="str">
            <v>280040</v>
          </cell>
          <cell r="E2684">
            <v>48345</v>
          </cell>
          <cell r="F2684">
            <v>5986051</v>
          </cell>
          <cell r="G2684">
            <v>2850</v>
          </cell>
          <cell r="H2684">
            <v>603297</v>
          </cell>
        </row>
        <row r="2685">
          <cell r="A2685">
            <v>280050</v>
          </cell>
          <cell r="B2685" t="str">
            <v>SE</v>
          </cell>
          <cell r="C2685" t="str">
            <v>AREIA BRANCA</v>
          </cell>
          <cell r="D2685" t="str">
            <v>280050</v>
          </cell>
          <cell r="F2685">
            <v>11585610</v>
          </cell>
          <cell r="H2685">
            <v>1158561</v>
          </cell>
        </row>
        <row r="2686">
          <cell r="A2686">
            <v>280060</v>
          </cell>
          <cell r="B2686" t="str">
            <v>SE</v>
          </cell>
          <cell r="C2686" t="str">
            <v>BARRA DOS COQUEIROS</v>
          </cell>
          <cell r="D2686" t="str">
            <v>280060</v>
          </cell>
          <cell r="E2686">
            <v>366480</v>
          </cell>
          <cell r="F2686">
            <v>30582612</v>
          </cell>
          <cell r="G2686">
            <v>14976</v>
          </cell>
          <cell r="H2686">
            <v>4027281</v>
          </cell>
        </row>
        <row r="2687">
          <cell r="A2687">
            <v>280067</v>
          </cell>
          <cell r="B2687" t="str">
            <v>SE</v>
          </cell>
          <cell r="C2687" t="str">
            <v>BOQUIM</v>
          </cell>
          <cell r="D2687" t="str">
            <v>280067</v>
          </cell>
          <cell r="E2687">
            <v>261129</v>
          </cell>
          <cell r="F2687">
            <v>71889782</v>
          </cell>
          <cell r="G2687">
            <v>11763</v>
          </cell>
          <cell r="H2687">
            <v>6756618</v>
          </cell>
        </row>
        <row r="2688">
          <cell r="A2688">
            <v>280070</v>
          </cell>
          <cell r="B2688" t="str">
            <v>SE</v>
          </cell>
          <cell r="C2688" t="str">
            <v>BREJO GRANDE</v>
          </cell>
          <cell r="D2688" t="str">
            <v>280070</v>
          </cell>
          <cell r="E2688">
            <v>2666</v>
          </cell>
          <cell r="F2688">
            <v>41761717</v>
          </cell>
          <cell r="G2688">
            <v>1560</v>
          </cell>
          <cell r="H2688">
            <v>4224090</v>
          </cell>
        </row>
        <row r="2689">
          <cell r="A2689">
            <v>280100</v>
          </cell>
          <cell r="B2689" t="str">
            <v>SE</v>
          </cell>
          <cell r="C2689" t="str">
            <v>CAMPO DO BRITO</v>
          </cell>
          <cell r="D2689" t="str">
            <v>280100</v>
          </cell>
          <cell r="E2689">
            <v>181101</v>
          </cell>
          <cell r="F2689">
            <v>38536549</v>
          </cell>
          <cell r="G2689">
            <v>6121</v>
          </cell>
          <cell r="H2689">
            <v>3505493</v>
          </cell>
        </row>
        <row r="2690">
          <cell r="A2690">
            <v>280110</v>
          </cell>
          <cell r="B2690" t="str">
            <v>SE</v>
          </cell>
          <cell r="C2690" t="str">
            <v>CANHOBA</v>
          </cell>
          <cell r="D2690" t="str">
            <v>280110</v>
          </cell>
          <cell r="E2690">
            <v>5554</v>
          </cell>
          <cell r="F2690">
            <v>26682432</v>
          </cell>
          <cell r="H2690">
            <v>2672856</v>
          </cell>
        </row>
        <row r="2691">
          <cell r="A2691">
            <v>280120</v>
          </cell>
          <cell r="B2691" t="str">
            <v>SE</v>
          </cell>
          <cell r="C2691" t="str">
            <v>CANINDÉ DE SÃO FRANCISCO</v>
          </cell>
          <cell r="D2691" t="str">
            <v>280120</v>
          </cell>
          <cell r="E2691">
            <v>61497</v>
          </cell>
          <cell r="F2691">
            <v>42814978</v>
          </cell>
          <cell r="G2691">
            <v>6880</v>
          </cell>
          <cell r="H2691">
            <v>4740018</v>
          </cell>
        </row>
        <row r="2692">
          <cell r="A2692">
            <v>280130</v>
          </cell>
          <cell r="B2692" t="str">
            <v>SE</v>
          </cell>
          <cell r="C2692" t="str">
            <v>CAPELA</v>
          </cell>
          <cell r="D2692" t="str">
            <v>280130</v>
          </cell>
          <cell r="E2692">
            <v>326406</v>
          </cell>
          <cell r="F2692">
            <v>98446656</v>
          </cell>
          <cell r="G2692">
            <v>30211</v>
          </cell>
          <cell r="H2692">
            <v>9541410</v>
          </cell>
        </row>
        <row r="2693">
          <cell r="A2693">
            <v>280140</v>
          </cell>
          <cell r="B2693" t="str">
            <v>SE</v>
          </cell>
          <cell r="C2693" t="str">
            <v>CARIRA</v>
          </cell>
          <cell r="D2693" t="str">
            <v>280140</v>
          </cell>
          <cell r="E2693">
            <v>24809</v>
          </cell>
          <cell r="F2693">
            <v>43680292</v>
          </cell>
          <cell r="G2693">
            <v>420</v>
          </cell>
          <cell r="H2693">
            <v>3951570</v>
          </cell>
        </row>
        <row r="2694">
          <cell r="A2694">
            <v>280150</v>
          </cell>
          <cell r="B2694" t="str">
            <v>SE</v>
          </cell>
          <cell r="C2694" t="str">
            <v>CARMÓPOLIS</v>
          </cell>
          <cell r="D2694" t="str">
            <v>280150</v>
          </cell>
          <cell r="E2694">
            <v>105683</v>
          </cell>
          <cell r="F2694">
            <v>27501370</v>
          </cell>
          <cell r="H2694">
            <v>2583204</v>
          </cell>
        </row>
        <row r="2695">
          <cell r="A2695">
            <v>280160</v>
          </cell>
          <cell r="B2695" t="str">
            <v>SE</v>
          </cell>
          <cell r="C2695" t="str">
            <v>CEDRO DE SÃO JOÃO</v>
          </cell>
          <cell r="D2695" t="str">
            <v>280160</v>
          </cell>
          <cell r="E2695">
            <v>98159</v>
          </cell>
          <cell r="F2695">
            <v>17999888</v>
          </cell>
          <cell r="G2695">
            <v>5311</v>
          </cell>
          <cell r="H2695">
            <v>1591254</v>
          </cell>
        </row>
        <row r="2696">
          <cell r="A2696">
            <v>280170</v>
          </cell>
          <cell r="B2696" t="str">
            <v>SE</v>
          </cell>
          <cell r="C2696" t="str">
            <v>CRISTINÁPOLIS</v>
          </cell>
          <cell r="D2696" t="str">
            <v>280170</v>
          </cell>
          <cell r="E2696">
            <v>124236</v>
          </cell>
          <cell r="F2696">
            <v>889007775</v>
          </cell>
          <cell r="G2696">
            <v>11250</v>
          </cell>
          <cell r="H2696">
            <v>88658322</v>
          </cell>
        </row>
        <row r="2697">
          <cell r="A2697">
            <v>280190</v>
          </cell>
          <cell r="B2697" t="str">
            <v>SE</v>
          </cell>
          <cell r="C2697" t="str">
            <v>CUMBE</v>
          </cell>
          <cell r="D2697" t="str">
            <v>280190</v>
          </cell>
          <cell r="E2697">
            <v>12180</v>
          </cell>
          <cell r="F2697">
            <v>1803285</v>
          </cell>
          <cell r="G2697">
            <v>545</v>
          </cell>
          <cell r="H2697">
            <v>155955</v>
          </cell>
        </row>
        <row r="2698">
          <cell r="A2698">
            <v>280200</v>
          </cell>
          <cell r="B2698" t="str">
            <v>SE</v>
          </cell>
          <cell r="C2698" t="str">
            <v>DIVINA PASTORA</v>
          </cell>
          <cell r="D2698" t="str">
            <v>280200</v>
          </cell>
          <cell r="E2698">
            <v>65996</v>
          </cell>
          <cell r="F2698">
            <v>19687632</v>
          </cell>
          <cell r="G2698">
            <v>1856</v>
          </cell>
          <cell r="H2698">
            <v>1850919</v>
          </cell>
        </row>
        <row r="2699">
          <cell r="A2699">
            <v>280210</v>
          </cell>
          <cell r="B2699" t="str">
            <v>SE</v>
          </cell>
          <cell r="C2699" t="str">
            <v>ESTÂNCIA</v>
          </cell>
          <cell r="D2699" t="str">
            <v>280210</v>
          </cell>
          <cell r="E2699">
            <v>155679</v>
          </cell>
          <cell r="F2699">
            <v>160760543</v>
          </cell>
          <cell r="G2699">
            <v>8436</v>
          </cell>
          <cell r="H2699">
            <v>15806529</v>
          </cell>
        </row>
        <row r="2700">
          <cell r="A2700">
            <v>280220</v>
          </cell>
          <cell r="B2700" t="str">
            <v>SE</v>
          </cell>
          <cell r="C2700" t="str">
            <v>FEIRA NOVA</v>
          </cell>
          <cell r="D2700" t="str">
            <v>280220</v>
          </cell>
          <cell r="E2700">
            <v>44376</v>
          </cell>
          <cell r="F2700">
            <v>6324316</v>
          </cell>
          <cell r="G2700">
            <v>2583</v>
          </cell>
          <cell r="H2700">
            <v>555582</v>
          </cell>
        </row>
        <row r="2701">
          <cell r="A2701">
            <v>280230</v>
          </cell>
          <cell r="B2701" t="str">
            <v>SE</v>
          </cell>
          <cell r="C2701" t="str">
            <v>FREI PAULO</v>
          </cell>
          <cell r="D2701" t="str">
            <v>280230</v>
          </cell>
          <cell r="E2701">
            <v>68855</v>
          </cell>
          <cell r="F2701">
            <v>6009892989</v>
          </cell>
          <cell r="G2701">
            <v>2837</v>
          </cell>
          <cell r="H2701">
            <v>603082455</v>
          </cell>
        </row>
        <row r="2702">
          <cell r="A2702">
            <v>280240</v>
          </cell>
          <cell r="B2702" t="str">
            <v>SE</v>
          </cell>
          <cell r="C2702" t="str">
            <v>GARARU</v>
          </cell>
          <cell r="D2702" t="str">
            <v>280240</v>
          </cell>
          <cell r="E2702">
            <v>7799</v>
          </cell>
          <cell r="F2702">
            <v>98864028</v>
          </cell>
          <cell r="H2702">
            <v>9749247</v>
          </cell>
        </row>
        <row r="2703">
          <cell r="A2703">
            <v>280250</v>
          </cell>
          <cell r="B2703" t="str">
            <v>SE</v>
          </cell>
          <cell r="C2703" t="str">
            <v>GENERAL MAYNARD</v>
          </cell>
          <cell r="D2703" t="str">
            <v>280250</v>
          </cell>
          <cell r="F2703">
            <v>16719900</v>
          </cell>
          <cell r="H2703">
            <v>1671990</v>
          </cell>
        </row>
        <row r="2704">
          <cell r="A2704">
            <v>280260</v>
          </cell>
          <cell r="B2704" t="str">
            <v>SE</v>
          </cell>
          <cell r="C2704" t="str">
            <v>GRACHO CARDOSO</v>
          </cell>
          <cell r="D2704" t="str">
            <v>280260</v>
          </cell>
          <cell r="F2704">
            <v>905475060</v>
          </cell>
          <cell r="H2704">
            <v>90547506</v>
          </cell>
        </row>
        <row r="2705">
          <cell r="A2705">
            <v>280270</v>
          </cell>
          <cell r="B2705" t="str">
            <v>SE</v>
          </cell>
          <cell r="C2705" t="str">
            <v>ILHA DAS FLORES</v>
          </cell>
          <cell r="D2705" t="str">
            <v>280270</v>
          </cell>
          <cell r="F2705">
            <v>4968360</v>
          </cell>
          <cell r="H2705">
            <v>496836</v>
          </cell>
        </row>
        <row r="2706">
          <cell r="A2706">
            <v>280280</v>
          </cell>
          <cell r="B2706" t="str">
            <v>SE</v>
          </cell>
          <cell r="C2706" t="str">
            <v>INDIAROBA</v>
          </cell>
          <cell r="D2706" t="str">
            <v>280280</v>
          </cell>
          <cell r="E2706">
            <v>33201</v>
          </cell>
          <cell r="F2706">
            <v>8884788</v>
          </cell>
          <cell r="G2706">
            <v>5100</v>
          </cell>
          <cell r="H2706">
            <v>1264158</v>
          </cell>
        </row>
        <row r="2707">
          <cell r="A2707">
            <v>280290</v>
          </cell>
          <cell r="B2707" t="str">
            <v>SE</v>
          </cell>
          <cell r="C2707" t="str">
            <v>ITABAIANA</v>
          </cell>
          <cell r="D2707" t="str">
            <v>280290</v>
          </cell>
          <cell r="E2707">
            <v>174879</v>
          </cell>
          <cell r="F2707">
            <v>344684604</v>
          </cell>
          <cell r="G2707">
            <v>4070</v>
          </cell>
          <cell r="H2707">
            <v>36203832</v>
          </cell>
        </row>
        <row r="2708">
          <cell r="A2708">
            <v>280300</v>
          </cell>
          <cell r="B2708" t="str">
            <v>SE</v>
          </cell>
          <cell r="C2708" t="str">
            <v>ITABAIANINHA</v>
          </cell>
          <cell r="D2708" t="str">
            <v>280300</v>
          </cell>
          <cell r="E2708">
            <v>190139</v>
          </cell>
          <cell r="F2708">
            <v>19045932</v>
          </cell>
          <cell r="G2708">
            <v>8958</v>
          </cell>
          <cell r="H2708">
            <v>2094555</v>
          </cell>
        </row>
        <row r="2709">
          <cell r="A2709">
            <v>280310</v>
          </cell>
          <cell r="B2709" t="str">
            <v>SE</v>
          </cell>
          <cell r="C2709" t="str">
            <v>ITABI</v>
          </cell>
          <cell r="D2709" t="str">
            <v>280310</v>
          </cell>
          <cell r="E2709">
            <v>6776</v>
          </cell>
          <cell r="F2709">
            <v>27614806</v>
          </cell>
          <cell r="H2709">
            <v>2756424</v>
          </cell>
        </row>
        <row r="2710">
          <cell r="A2710">
            <v>280320</v>
          </cell>
          <cell r="B2710" t="str">
            <v>SE</v>
          </cell>
          <cell r="C2710" t="str">
            <v>ITAPORANGA D'AJUDA</v>
          </cell>
          <cell r="D2710" t="str">
            <v>280320</v>
          </cell>
          <cell r="E2710">
            <v>131316</v>
          </cell>
          <cell r="F2710">
            <v>11312958</v>
          </cell>
          <cell r="G2710">
            <v>3119</v>
          </cell>
          <cell r="H2710">
            <v>990855</v>
          </cell>
        </row>
        <row r="2711">
          <cell r="A2711">
            <v>280330</v>
          </cell>
          <cell r="B2711" t="str">
            <v>SE</v>
          </cell>
          <cell r="C2711" t="str">
            <v>JAPARATUBA</v>
          </cell>
          <cell r="D2711" t="str">
            <v>280330</v>
          </cell>
          <cell r="E2711">
            <v>5414</v>
          </cell>
          <cell r="F2711">
            <v>65246551</v>
          </cell>
          <cell r="H2711">
            <v>6577221</v>
          </cell>
        </row>
        <row r="2712">
          <cell r="A2712">
            <v>280340</v>
          </cell>
          <cell r="B2712" t="str">
            <v>SE</v>
          </cell>
          <cell r="C2712" t="str">
            <v>JAPOATÃ</v>
          </cell>
          <cell r="D2712" t="str">
            <v>280340</v>
          </cell>
          <cell r="F2712">
            <v>178313160</v>
          </cell>
          <cell r="H2712">
            <v>17831316</v>
          </cell>
        </row>
        <row r="2713">
          <cell r="A2713">
            <v>280350</v>
          </cell>
          <cell r="B2713" t="str">
            <v>SE</v>
          </cell>
          <cell r="C2713" t="str">
            <v>LAGARTO</v>
          </cell>
          <cell r="D2713" t="str">
            <v>280350</v>
          </cell>
          <cell r="E2713">
            <v>478389</v>
          </cell>
          <cell r="F2713">
            <v>79292900</v>
          </cell>
          <cell r="G2713">
            <v>36255</v>
          </cell>
          <cell r="H2713">
            <v>8593328</v>
          </cell>
        </row>
        <row r="2714">
          <cell r="A2714">
            <v>280360</v>
          </cell>
          <cell r="B2714" t="str">
            <v>SE</v>
          </cell>
          <cell r="C2714" t="str">
            <v>LARANJEIRAS</v>
          </cell>
          <cell r="D2714" t="str">
            <v>280360</v>
          </cell>
          <cell r="F2714">
            <v>40802790</v>
          </cell>
          <cell r="H2714">
            <v>4080279</v>
          </cell>
        </row>
        <row r="2715">
          <cell r="A2715">
            <v>280370</v>
          </cell>
          <cell r="B2715" t="str">
            <v>SE</v>
          </cell>
          <cell r="C2715" t="str">
            <v>MACAMBIRA</v>
          </cell>
          <cell r="D2715" t="str">
            <v>280370</v>
          </cell>
          <cell r="F2715">
            <v>1809810</v>
          </cell>
          <cell r="H2715">
            <v>180981</v>
          </cell>
        </row>
        <row r="2716">
          <cell r="A2716">
            <v>280380</v>
          </cell>
          <cell r="B2716" t="str">
            <v>SE</v>
          </cell>
          <cell r="C2716" t="str">
            <v>MALHADA DOS BOIS</v>
          </cell>
          <cell r="D2716" t="str">
            <v>280380</v>
          </cell>
          <cell r="F2716">
            <v>14843286</v>
          </cell>
          <cell r="H2716">
            <v>1776330</v>
          </cell>
        </row>
        <row r="2717">
          <cell r="A2717">
            <v>280400</v>
          </cell>
          <cell r="B2717" t="str">
            <v>SE</v>
          </cell>
          <cell r="C2717" t="str">
            <v>MARUIM</v>
          </cell>
          <cell r="D2717" t="str">
            <v>280400</v>
          </cell>
          <cell r="E2717">
            <v>32393</v>
          </cell>
          <cell r="F2717">
            <v>9180264</v>
          </cell>
          <cell r="H2717">
            <v>797796</v>
          </cell>
        </row>
        <row r="2718">
          <cell r="A2718">
            <v>280410</v>
          </cell>
          <cell r="B2718" t="str">
            <v>SE</v>
          </cell>
          <cell r="C2718" t="str">
            <v>MOITA BONITA</v>
          </cell>
          <cell r="D2718" t="str">
            <v>280410</v>
          </cell>
          <cell r="E2718">
            <v>188757</v>
          </cell>
          <cell r="F2718">
            <v>20865522</v>
          </cell>
          <cell r="G2718">
            <v>9646</v>
          </cell>
          <cell r="H2718">
            <v>1826537</v>
          </cell>
        </row>
        <row r="2719">
          <cell r="A2719">
            <v>280420</v>
          </cell>
          <cell r="B2719" t="str">
            <v>SE</v>
          </cell>
          <cell r="C2719" t="str">
            <v>MONTE ALEGRE DE SERGIPE</v>
          </cell>
          <cell r="D2719" t="str">
            <v>280420</v>
          </cell>
          <cell r="E2719">
            <v>78461</v>
          </cell>
          <cell r="F2719">
            <v>20045890</v>
          </cell>
          <cell r="H2719">
            <v>1851081</v>
          </cell>
        </row>
        <row r="2720">
          <cell r="A2720">
            <v>280430</v>
          </cell>
          <cell r="B2720" t="str">
            <v>SE</v>
          </cell>
          <cell r="C2720" t="str">
            <v>MURIBECA</v>
          </cell>
          <cell r="D2720" t="str">
            <v>280430</v>
          </cell>
          <cell r="F2720">
            <v>7523679</v>
          </cell>
          <cell r="H2720">
            <v>1042167</v>
          </cell>
        </row>
        <row r="2721">
          <cell r="A2721">
            <v>280440</v>
          </cell>
          <cell r="B2721" t="str">
            <v>SE</v>
          </cell>
          <cell r="C2721" t="str">
            <v>NEÓPOLIS</v>
          </cell>
          <cell r="D2721" t="str">
            <v>280440</v>
          </cell>
          <cell r="E2721">
            <v>131558</v>
          </cell>
          <cell r="F2721">
            <v>20552887</v>
          </cell>
          <cell r="G2721">
            <v>5795</v>
          </cell>
          <cell r="H2721">
            <v>1766685</v>
          </cell>
        </row>
        <row r="2722">
          <cell r="A2722">
            <v>280445</v>
          </cell>
          <cell r="B2722" t="str">
            <v>SE</v>
          </cell>
          <cell r="C2722" t="str">
            <v>NOSSA SENHORA APARECIDA</v>
          </cell>
          <cell r="D2722" t="str">
            <v>280445</v>
          </cell>
          <cell r="E2722">
            <v>49647</v>
          </cell>
          <cell r="F2722">
            <v>5418260</v>
          </cell>
          <cell r="G2722">
            <v>1219</v>
          </cell>
          <cell r="H2722">
            <v>466611</v>
          </cell>
        </row>
        <row r="2723">
          <cell r="A2723">
            <v>280460</v>
          </cell>
          <cell r="B2723" t="str">
            <v>SE</v>
          </cell>
          <cell r="C2723" t="str">
            <v>NOSSA SENHORA DAS DORES</v>
          </cell>
          <cell r="D2723" t="str">
            <v>280460</v>
          </cell>
          <cell r="E2723">
            <v>7276</v>
          </cell>
          <cell r="F2723">
            <v>34773848</v>
          </cell>
          <cell r="G2723">
            <v>70</v>
          </cell>
          <cell r="H2723">
            <v>3468702</v>
          </cell>
        </row>
        <row r="2724">
          <cell r="A2724">
            <v>280470</v>
          </cell>
          <cell r="B2724" t="str">
            <v>SE</v>
          </cell>
          <cell r="C2724" t="str">
            <v>NOSSA SENHORA DE LOURDES</v>
          </cell>
          <cell r="D2724" t="str">
            <v>280470</v>
          </cell>
          <cell r="E2724">
            <v>61499</v>
          </cell>
          <cell r="F2724">
            <v>25185969</v>
          </cell>
          <cell r="G2724">
            <v>7743</v>
          </cell>
          <cell r="H2724">
            <v>2294334</v>
          </cell>
        </row>
        <row r="2725">
          <cell r="A2725">
            <v>280480</v>
          </cell>
          <cell r="B2725" t="str">
            <v>SE</v>
          </cell>
          <cell r="C2725" t="str">
            <v>NOSSA SENHORA DO SOCORRO</v>
          </cell>
          <cell r="D2725" t="str">
            <v>280480</v>
          </cell>
          <cell r="E2725">
            <v>1014688</v>
          </cell>
          <cell r="F2725">
            <v>250668250</v>
          </cell>
          <cell r="G2725">
            <v>43914</v>
          </cell>
          <cell r="H2725">
            <v>25327422</v>
          </cell>
        </row>
        <row r="2726">
          <cell r="A2726">
            <v>280490</v>
          </cell>
          <cell r="B2726" t="str">
            <v>SE</v>
          </cell>
          <cell r="C2726" t="str">
            <v>PACATUBA</v>
          </cell>
          <cell r="D2726" t="str">
            <v>280490</v>
          </cell>
          <cell r="E2726">
            <v>96201</v>
          </cell>
          <cell r="F2726">
            <v>28513189</v>
          </cell>
          <cell r="G2726">
            <v>6391</v>
          </cell>
          <cell r="H2726">
            <v>2628939</v>
          </cell>
        </row>
        <row r="2727">
          <cell r="A2727">
            <v>280500</v>
          </cell>
          <cell r="B2727" t="str">
            <v>SE</v>
          </cell>
          <cell r="C2727" t="str">
            <v>PEDRA MOLE</v>
          </cell>
          <cell r="D2727" t="str">
            <v>280500</v>
          </cell>
          <cell r="E2727">
            <v>3232</v>
          </cell>
          <cell r="F2727">
            <v>18030193</v>
          </cell>
          <cell r="H2727">
            <v>2020329</v>
          </cell>
        </row>
        <row r="2728">
          <cell r="A2728">
            <v>280510</v>
          </cell>
          <cell r="B2728" t="str">
            <v>SE</v>
          </cell>
          <cell r="C2728" t="str">
            <v>PEDRINHAS</v>
          </cell>
          <cell r="D2728" t="str">
            <v>280510</v>
          </cell>
          <cell r="E2728">
            <v>19420</v>
          </cell>
          <cell r="F2728">
            <v>6509590</v>
          </cell>
          <cell r="G2728">
            <v>826</v>
          </cell>
          <cell r="H2728">
            <v>613553</v>
          </cell>
        </row>
        <row r="2729">
          <cell r="A2729">
            <v>280520</v>
          </cell>
          <cell r="B2729" t="str">
            <v>SE</v>
          </cell>
          <cell r="C2729" t="str">
            <v>PINHÃO</v>
          </cell>
          <cell r="D2729" t="str">
            <v>280520</v>
          </cell>
          <cell r="E2729">
            <v>3</v>
          </cell>
          <cell r="F2729">
            <v>3087234</v>
          </cell>
          <cell r="H2729">
            <v>308715</v>
          </cell>
        </row>
        <row r="2730">
          <cell r="A2730">
            <v>280530</v>
          </cell>
          <cell r="B2730" t="str">
            <v>SE</v>
          </cell>
          <cell r="C2730" t="str">
            <v>PIRAMBU</v>
          </cell>
          <cell r="D2730" t="str">
            <v>280530</v>
          </cell>
          <cell r="E2730">
            <v>733</v>
          </cell>
          <cell r="F2730">
            <v>9976542</v>
          </cell>
          <cell r="H2730">
            <v>995622</v>
          </cell>
        </row>
        <row r="2731">
          <cell r="A2731">
            <v>280540</v>
          </cell>
          <cell r="B2731" t="str">
            <v>SE</v>
          </cell>
          <cell r="C2731" t="str">
            <v>POÇO REDONDO</v>
          </cell>
          <cell r="D2731" t="str">
            <v>280540</v>
          </cell>
          <cell r="F2731">
            <v>66476520</v>
          </cell>
          <cell r="H2731">
            <v>6647652</v>
          </cell>
        </row>
        <row r="2732">
          <cell r="A2732">
            <v>280550</v>
          </cell>
          <cell r="B2732" t="str">
            <v>SE</v>
          </cell>
          <cell r="C2732" t="str">
            <v>POÇO VERDE</v>
          </cell>
          <cell r="D2732" t="str">
            <v>280550</v>
          </cell>
          <cell r="E2732">
            <v>34488</v>
          </cell>
          <cell r="F2732">
            <v>10454970</v>
          </cell>
          <cell r="G2732">
            <v>490</v>
          </cell>
          <cell r="H2732">
            <v>960255</v>
          </cell>
        </row>
        <row r="2733">
          <cell r="A2733">
            <v>280560</v>
          </cell>
          <cell r="B2733" t="str">
            <v>SE</v>
          </cell>
          <cell r="C2733" t="str">
            <v>PORTO DA FOLHA</v>
          </cell>
          <cell r="D2733" t="str">
            <v>280560</v>
          </cell>
          <cell r="E2733">
            <v>67369</v>
          </cell>
          <cell r="F2733">
            <v>45368801</v>
          </cell>
          <cell r="H2733">
            <v>4393374</v>
          </cell>
        </row>
        <row r="2734">
          <cell r="A2734">
            <v>280570</v>
          </cell>
          <cell r="B2734" t="str">
            <v>SE</v>
          </cell>
          <cell r="C2734" t="str">
            <v>PROPRIÁ</v>
          </cell>
          <cell r="D2734" t="str">
            <v>280570</v>
          </cell>
          <cell r="E2734">
            <v>101688</v>
          </cell>
          <cell r="F2734">
            <v>45569966</v>
          </cell>
          <cell r="G2734">
            <v>5378</v>
          </cell>
          <cell r="H2734">
            <v>4275339</v>
          </cell>
        </row>
        <row r="2735">
          <cell r="A2735">
            <v>280580</v>
          </cell>
          <cell r="B2735" t="str">
            <v>SE</v>
          </cell>
          <cell r="C2735" t="str">
            <v>RIACHÃO DO DANTAS</v>
          </cell>
          <cell r="D2735" t="str">
            <v>280580</v>
          </cell>
          <cell r="E2735">
            <v>57989</v>
          </cell>
          <cell r="F2735">
            <v>38286323</v>
          </cell>
          <cell r="G2735">
            <v>4413</v>
          </cell>
          <cell r="H2735">
            <v>3578617</v>
          </cell>
        </row>
        <row r="2736">
          <cell r="A2736">
            <v>280590</v>
          </cell>
          <cell r="B2736" t="str">
            <v>SE</v>
          </cell>
          <cell r="C2736" t="str">
            <v>RIACHUELO</v>
          </cell>
          <cell r="D2736" t="str">
            <v>280590</v>
          </cell>
          <cell r="E2736">
            <v>106430</v>
          </cell>
          <cell r="F2736">
            <v>57895786</v>
          </cell>
          <cell r="G2736">
            <v>212</v>
          </cell>
          <cell r="H2736">
            <v>5654589</v>
          </cell>
        </row>
        <row r="2737">
          <cell r="A2737">
            <v>280600</v>
          </cell>
          <cell r="B2737" t="str">
            <v>SE</v>
          </cell>
          <cell r="C2737" t="str">
            <v>RIBEIRÓPOLIS</v>
          </cell>
          <cell r="D2737" t="str">
            <v>280600</v>
          </cell>
          <cell r="E2737">
            <v>948</v>
          </cell>
          <cell r="F2737">
            <v>26247532</v>
          </cell>
          <cell r="G2737">
            <v>5059</v>
          </cell>
          <cell r="H2737">
            <v>2503323</v>
          </cell>
        </row>
        <row r="2738">
          <cell r="A2738">
            <v>280610</v>
          </cell>
          <cell r="B2738" t="str">
            <v>SE</v>
          </cell>
          <cell r="C2738" t="str">
            <v>ROSÁRIO DO CATETE</v>
          </cell>
          <cell r="D2738" t="str">
            <v>280610</v>
          </cell>
          <cell r="E2738">
            <v>20864</v>
          </cell>
          <cell r="F2738">
            <v>5583222</v>
          </cell>
          <cell r="G2738">
            <v>1147</v>
          </cell>
          <cell r="H2738">
            <v>559482</v>
          </cell>
        </row>
        <row r="2739">
          <cell r="A2739">
            <v>280620</v>
          </cell>
          <cell r="B2739" t="str">
            <v>SE</v>
          </cell>
          <cell r="C2739" t="str">
            <v>SALGADO</v>
          </cell>
          <cell r="D2739" t="str">
            <v>280620</v>
          </cell>
          <cell r="E2739">
            <v>6862</v>
          </cell>
          <cell r="F2739">
            <v>15263107</v>
          </cell>
          <cell r="H2739">
            <v>1519527</v>
          </cell>
        </row>
        <row r="2740">
          <cell r="A2740">
            <v>280630</v>
          </cell>
          <cell r="B2740" t="str">
            <v>SE</v>
          </cell>
          <cell r="C2740" t="str">
            <v>SANTA LUZIA DO ITANHY</v>
          </cell>
          <cell r="D2740" t="str">
            <v>280630</v>
          </cell>
          <cell r="E2740">
            <v>41621</v>
          </cell>
          <cell r="F2740">
            <v>16346684</v>
          </cell>
          <cell r="G2740">
            <v>1401</v>
          </cell>
          <cell r="H2740">
            <v>947442</v>
          </cell>
        </row>
        <row r="2741">
          <cell r="A2741">
            <v>280650</v>
          </cell>
          <cell r="B2741" t="str">
            <v>SE</v>
          </cell>
          <cell r="C2741" t="str">
            <v>SANTA ROSA DE LIMA</v>
          </cell>
          <cell r="D2741" t="str">
            <v>280650</v>
          </cell>
          <cell r="E2741">
            <v>18846</v>
          </cell>
          <cell r="F2741">
            <v>38419293</v>
          </cell>
          <cell r="H2741">
            <v>3829335</v>
          </cell>
        </row>
        <row r="2742">
          <cell r="A2742">
            <v>280640</v>
          </cell>
          <cell r="B2742" t="str">
            <v>SE</v>
          </cell>
          <cell r="C2742" t="str">
            <v>SANTANA DO SÃO FRANCISCO</v>
          </cell>
          <cell r="D2742" t="str">
            <v>280640</v>
          </cell>
          <cell r="E2742">
            <v>21186</v>
          </cell>
          <cell r="F2742">
            <v>16933953</v>
          </cell>
          <cell r="G2742">
            <v>2934</v>
          </cell>
          <cell r="H2742">
            <v>1097370</v>
          </cell>
        </row>
        <row r="2743">
          <cell r="A2743">
            <v>280660</v>
          </cell>
          <cell r="B2743" t="str">
            <v>SE</v>
          </cell>
          <cell r="C2743" t="str">
            <v>SANTO AMARO DAS BROTAS</v>
          </cell>
          <cell r="D2743" t="str">
            <v>280660</v>
          </cell>
          <cell r="E2743">
            <v>2111</v>
          </cell>
          <cell r="F2743">
            <v>13840679</v>
          </cell>
          <cell r="G2743">
            <v>28</v>
          </cell>
          <cell r="H2743">
            <v>1380378</v>
          </cell>
        </row>
        <row r="2744">
          <cell r="A2744">
            <v>280670</v>
          </cell>
          <cell r="B2744" t="str">
            <v>SE</v>
          </cell>
          <cell r="C2744" t="str">
            <v>SÃO CRISTÓVÃO</v>
          </cell>
          <cell r="D2744" t="str">
            <v>280670</v>
          </cell>
          <cell r="E2744">
            <v>391841</v>
          </cell>
          <cell r="F2744">
            <v>71207518</v>
          </cell>
          <cell r="G2744">
            <v>19021</v>
          </cell>
          <cell r="H2744">
            <v>6930399</v>
          </cell>
        </row>
        <row r="2745">
          <cell r="A2745">
            <v>280680</v>
          </cell>
          <cell r="B2745" t="str">
            <v>SE</v>
          </cell>
          <cell r="C2745" t="str">
            <v>SÃO DOMINGOS</v>
          </cell>
          <cell r="D2745" t="str">
            <v>280680</v>
          </cell>
          <cell r="E2745">
            <v>129727</v>
          </cell>
          <cell r="F2745">
            <v>46180085</v>
          </cell>
          <cell r="G2745">
            <v>7458</v>
          </cell>
          <cell r="H2745">
            <v>4414587</v>
          </cell>
        </row>
        <row r="2746">
          <cell r="A2746">
            <v>280690</v>
          </cell>
          <cell r="B2746" t="str">
            <v>SE</v>
          </cell>
          <cell r="C2746" t="str">
            <v>SÃO FRANCISCO</v>
          </cell>
          <cell r="D2746" t="str">
            <v>280690</v>
          </cell>
          <cell r="F2746">
            <v>45328800</v>
          </cell>
          <cell r="H2746">
            <v>4532880</v>
          </cell>
        </row>
        <row r="2747">
          <cell r="A2747">
            <v>280700</v>
          </cell>
          <cell r="B2747" t="str">
            <v>SE</v>
          </cell>
          <cell r="C2747" t="str">
            <v>SÃO MIGUEL DO ALEIXO</v>
          </cell>
          <cell r="D2747" t="str">
            <v>280700</v>
          </cell>
          <cell r="E2747">
            <v>149</v>
          </cell>
          <cell r="F2747">
            <v>1043786</v>
          </cell>
          <cell r="H2747">
            <v>104034</v>
          </cell>
        </row>
        <row r="2748">
          <cell r="A2748">
            <v>280710</v>
          </cell>
          <cell r="B2748" t="str">
            <v>SE</v>
          </cell>
          <cell r="C2748" t="str">
            <v>SIMÃO DIAS</v>
          </cell>
          <cell r="D2748" t="str">
            <v>280710</v>
          </cell>
          <cell r="E2748">
            <v>249888</v>
          </cell>
          <cell r="F2748">
            <v>16523143</v>
          </cell>
          <cell r="G2748">
            <v>11873</v>
          </cell>
          <cell r="H2748">
            <v>1521972</v>
          </cell>
        </row>
        <row r="2749">
          <cell r="A2749">
            <v>280720</v>
          </cell>
          <cell r="B2749" t="str">
            <v>SE</v>
          </cell>
          <cell r="C2749" t="str">
            <v>SIRIRI</v>
          </cell>
          <cell r="D2749" t="str">
            <v>280720</v>
          </cell>
          <cell r="E2749">
            <v>19110</v>
          </cell>
          <cell r="F2749">
            <v>12473983</v>
          </cell>
          <cell r="H2749">
            <v>1267902</v>
          </cell>
        </row>
        <row r="2750">
          <cell r="A2750">
            <v>280730</v>
          </cell>
          <cell r="B2750" t="str">
            <v>SE</v>
          </cell>
          <cell r="C2750" t="str">
            <v>TELHA</v>
          </cell>
          <cell r="D2750" t="str">
            <v>280730</v>
          </cell>
          <cell r="E2750">
            <v>35476</v>
          </cell>
          <cell r="F2750">
            <v>8035094</v>
          </cell>
          <cell r="H2750">
            <v>722331</v>
          </cell>
        </row>
        <row r="2751">
          <cell r="A2751">
            <v>280740</v>
          </cell>
          <cell r="B2751" t="str">
            <v>SE</v>
          </cell>
          <cell r="C2751" t="str">
            <v>TOBIAS BARRETO</v>
          </cell>
          <cell r="D2751" t="str">
            <v>280740</v>
          </cell>
          <cell r="E2751">
            <v>186301</v>
          </cell>
          <cell r="F2751">
            <v>58412321</v>
          </cell>
          <cell r="G2751">
            <v>8415</v>
          </cell>
          <cell r="H2751">
            <v>6025200</v>
          </cell>
        </row>
        <row r="2752">
          <cell r="A2752">
            <v>280750</v>
          </cell>
          <cell r="B2752" t="str">
            <v>SE</v>
          </cell>
          <cell r="C2752" t="str">
            <v>TOMAR DO GERU</v>
          </cell>
          <cell r="D2752" t="str">
            <v>280750</v>
          </cell>
          <cell r="E2752">
            <v>98425</v>
          </cell>
          <cell r="F2752">
            <v>12321265</v>
          </cell>
          <cell r="G2752">
            <v>4558</v>
          </cell>
          <cell r="H2752">
            <v>1173390</v>
          </cell>
        </row>
        <row r="2753">
          <cell r="A2753">
            <v>280760</v>
          </cell>
          <cell r="B2753" t="str">
            <v>SE</v>
          </cell>
          <cell r="C2753" t="str">
            <v>UMBAÚBA</v>
          </cell>
          <cell r="D2753" t="str">
            <v>280760</v>
          </cell>
          <cell r="F2753">
            <v>13415940</v>
          </cell>
          <cell r="H2753">
            <v>1341594</v>
          </cell>
        </row>
        <row r="2754">
          <cell r="A2754">
            <v>170025</v>
          </cell>
          <cell r="B2754" t="str">
            <v>TO</v>
          </cell>
          <cell r="C2754" t="str">
            <v>ABREULÂNDIA</v>
          </cell>
          <cell r="D2754" t="str">
            <v>170025</v>
          </cell>
          <cell r="E2754">
            <v>2496</v>
          </cell>
          <cell r="F2754">
            <v>3622212</v>
          </cell>
          <cell r="G2754">
            <v>379</v>
          </cell>
          <cell r="H2754">
            <v>395382</v>
          </cell>
        </row>
        <row r="2755">
          <cell r="A2755">
            <v>170030</v>
          </cell>
          <cell r="B2755" t="str">
            <v>TO</v>
          </cell>
          <cell r="C2755" t="str">
            <v>AGUIARNÓPOLIS</v>
          </cell>
          <cell r="D2755" t="str">
            <v>170030</v>
          </cell>
          <cell r="E2755">
            <v>18207</v>
          </cell>
          <cell r="F2755">
            <v>4102622</v>
          </cell>
          <cell r="G2755">
            <v>500</v>
          </cell>
          <cell r="H2755">
            <v>391356</v>
          </cell>
        </row>
        <row r="2756">
          <cell r="A2756">
            <v>170035</v>
          </cell>
          <cell r="B2756" t="str">
            <v>TO</v>
          </cell>
          <cell r="C2756" t="str">
            <v>ALIANÇA DO TOCANTINS</v>
          </cell>
          <cell r="D2756" t="str">
            <v>170035</v>
          </cell>
          <cell r="E2756">
            <v>19555</v>
          </cell>
          <cell r="F2756">
            <v>3690219</v>
          </cell>
          <cell r="G2756">
            <v>385</v>
          </cell>
          <cell r="H2756">
            <v>348918</v>
          </cell>
        </row>
        <row r="2757">
          <cell r="A2757">
            <v>170040</v>
          </cell>
          <cell r="B2757" t="str">
            <v>TO</v>
          </cell>
          <cell r="C2757" t="str">
            <v>ALMAS</v>
          </cell>
          <cell r="D2757" t="str">
            <v>170040</v>
          </cell>
          <cell r="E2757">
            <v>40284</v>
          </cell>
          <cell r="F2757">
            <v>7283515</v>
          </cell>
          <cell r="G2757">
            <v>1592</v>
          </cell>
          <cell r="H2757">
            <v>712464</v>
          </cell>
        </row>
        <row r="2758">
          <cell r="A2758">
            <v>170070</v>
          </cell>
          <cell r="B2758" t="str">
            <v>TO</v>
          </cell>
          <cell r="C2758" t="str">
            <v>ALVORADA</v>
          </cell>
          <cell r="D2758" t="str">
            <v>170070</v>
          </cell>
          <cell r="E2758">
            <v>60094</v>
          </cell>
          <cell r="F2758">
            <v>12269631</v>
          </cell>
          <cell r="G2758">
            <v>4001</v>
          </cell>
          <cell r="H2758">
            <v>1109556</v>
          </cell>
        </row>
        <row r="2759">
          <cell r="A2759">
            <v>170100</v>
          </cell>
          <cell r="B2759" t="str">
            <v>TO</v>
          </cell>
          <cell r="C2759" t="str">
            <v>ANANÁS</v>
          </cell>
          <cell r="D2759" t="str">
            <v>170100</v>
          </cell>
          <cell r="E2759">
            <v>1393</v>
          </cell>
          <cell r="F2759">
            <v>687525</v>
          </cell>
          <cell r="H2759">
            <v>65865</v>
          </cell>
        </row>
        <row r="2760">
          <cell r="A2760">
            <v>170105</v>
          </cell>
          <cell r="B2760" t="str">
            <v>TO</v>
          </cell>
          <cell r="C2760" t="str">
            <v>ANGICO</v>
          </cell>
          <cell r="D2760" t="str">
            <v>170105</v>
          </cell>
          <cell r="E2760">
            <v>19426</v>
          </cell>
          <cell r="F2760">
            <v>1971275</v>
          </cell>
          <cell r="G2760">
            <v>1450</v>
          </cell>
          <cell r="H2760">
            <v>262764</v>
          </cell>
        </row>
        <row r="2761">
          <cell r="A2761">
            <v>170110</v>
          </cell>
          <cell r="B2761" t="str">
            <v>TO</v>
          </cell>
          <cell r="C2761" t="str">
            <v>APARECIDA DO RIO NEGRO</v>
          </cell>
          <cell r="D2761" t="str">
            <v>170110</v>
          </cell>
          <cell r="E2761">
            <v>20973</v>
          </cell>
          <cell r="F2761">
            <v>5498914</v>
          </cell>
          <cell r="G2761">
            <v>1268</v>
          </cell>
          <cell r="H2761">
            <v>710178</v>
          </cell>
        </row>
        <row r="2762">
          <cell r="A2762">
            <v>170130</v>
          </cell>
          <cell r="B2762" t="str">
            <v>TO</v>
          </cell>
          <cell r="C2762" t="str">
            <v>ARAGOMINAS</v>
          </cell>
          <cell r="D2762" t="str">
            <v>170130</v>
          </cell>
          <cell r="E2762">
            <v>17651</v>
          </cell>
          <cell r="F2762">
            <v>13904565</v>
          </cell>
          <cell r="G2762">
            <v>593</v>
          </cell>
          <cell r="H2762">
            <v>1454403</v>
          </cell>
        </row>
        <row r="2763">
          <cell r="A2763">
            <v>170190</v>
          </cell>
          <cell r="B2763" t="str">
            <v>TO</v>
          </cell>
          <cell r="C2763" t="str">
            <v>ARAGUACEMA</v>
          </cell>
          <cell r="D2763" t="str">
            <v>170190</v>
          </cell>
          <cell r="E2763">
            <v>28078</v>
          </cell>
          <cell r="F2763">
            <v>2926842</v>
          </cell>
          <cell r="G2763">
            <v>975</v>
          </cell>
          <cell r="H2763">
            <v>243114</v>
          </cell>
        </row>
        <row r="2764">
          <cell r="A2764">
            <v>170200</v>
          </cell>
          <cell r="B2764" t="str">
            <v>TO</v>
          </cell>
          <cell r="C2764" t="str">
            <v>ARAGUAÇU</v>
          </cell>
          <cell r="D2764" t="str">
            <v>170200</v>
          </cell>
          <cell r="E2764">
            <v>50093</v>
          </cell>
          <cell r="F2764">
            <v>7733485</v>
          </cell>
          <cell r="G2764">
            <v>1980</v>
          </cell>
          <cell r="H2764">
            <v>826929</v>
          </cell>
        </row>
        <row r="2765">
          <cell r="A2765">
            <v>170210</v>
          </cell>
          <cell r="B2765" t="str">
            <v>TO</v>
          </cell>
          <cell r="C2765" t="str">
            <v>ARAGUAÍNA</v>
          </cell>
          <cell r="D2765" t="str">
            <v>170210</v>
          </cell>
          <cell r="E2765">
            <v>576866</v>
          </cell>
          <cell r="F2765">
            <v>105478973</v>
          </cell>
          <cell r="G2765">
            <v>33074</v>
          </cell>
          <cell r="H2765">
            <v>9492707</v>
          </cell>
        </row>
        <row r="2766">
          <cell r="A2766">
            <v>170215</v>
          </cell>
          <cell r="B2766" t="str">
            <v>TO</v>
          </cell>
          <cell r="C2766" t="str">
            <v>ARAGUANÃ</v>
          </cell>
          <cell r="D2766" t="str">
            <v>170215</v>
          </cell>
          <cell r="E2766">
            <v>38193</v>
          </cell>
          <cell r="F2766">
            <v>5412993</v>
          </cell>
          <cell r="G2766">
            <v>4642</v>
          </cell>
          <cell r="H2766">
            <v>500460</v>
          </cell>
        </row>
        <row r="2767">
          <cell r="A2767">
            <v>170220</v>
          </cell>
          <cell r="B2767" t="str">
            <v>TO</v>
          </cell>
          <cell r="C2767" t="str">
            <v>ARAGUATINS</v>
          </cell>
          <cell r="D2767" t="str">
            <v>170220</v>
          </cell>
          <cell r="E2767">
            <v>123460</v>
          </cell>
          <cell r="F2767">
            <v>12046168</v>
          </cell>
          <cell r="G2767">
            <v>6654</v>
          </cell>
          <cell r="H2767">
            <v>1013247</v>
          </cell>
        </row>
        <row r="2768">
          <cell r="A2768">
            <v>170230</v>
          </cell>
          <cell r="B2768" t="str">
            <v>TO</v>
          </cell>
          <cell r="C2768" t="str">
            <v>ARAPOEMA</v>
          </cell>
          <cell r="D2768" t="str">
            <v>170230</v>
          </cell>
          <cell r="F2768">
            <v>6047580</v>
          </cell>
          <cell r="H2768">
            <v>604758</v>
          </cell>
        </row>
        <row r="2769">
          <cell r="A2769">
            <v>170240</v>
          </cell>
          <cell r="B2769" t="str">
            <v>TO</v>
          </cell>
          <cell r="C2769" t="str">
            <v>ARRAIAS</v>
          </cell>
          <cell r="D2769" t="str">
            <v>170240</v>
          </cell>
          <cell r="E2769">
            <v>26965</v>
          </cell>
          <cell r="F2769">
            <v>9144087</v>
          </cell>
          <cell r="G2769">
            <v>911</v>
          </cell>
          <cell r="H2769">
            <v>859590</v>
          </cell>
        </row>
        <row r="2770">
          <cell r="A2770">
            <v>170255</v>
          </cell>
          <cell r="B2770" t="str">
            <v>TO</v>
          </cell>
          <cell r="C2770" t="str">
            <v>AUGUSTINÓPOLIS</v>
          </cell>
          <cell r="D2770" t="str">
            <v>170255</v>
          </cell>
          <cell r="E2770">
            <v>111594</v>
          </cell>
          <cell r="F2770">
            <v>7414429</v>
          </cell>
          <cell r="G2770">
            <v>5157</v>
          </cell>
          <cell r="H2770">
            <v>1317619</v>
          </cell>
        </row>
        <row r="2771">
          <cell r="A2771">
            <v>170270</v>
          </cell>
          <cell r="B2771" t="str">
            <v>TO</v>
          </cell>
          <cell r="C2771" t="str">
            <v>AURORA DO TOCANTINS</v>
          </cell>
          <cell r="D2771" t="str">
            <v>170270</v>
          </cell>
          <cell r="E2771">
            <v>5509</v>
          </cell>
          <cell r="F2771">
            <v>927481</v>
          </cell>
          <cell r="G2771">
            <v>184</v>
          </cell>
          <cell r="H2771">
            <v>94059</v>
          </cell>
        </row>
        <row r="2772">
          <cell r="A2772">
            <v>170290</v>
          </cell>
          <cell r="B2772" t="str">
            <v>TO</v>
          </cell>
          <cell r="C2772" t="str">
            <v>AXIXÁ DO TOCANTINS</v>
          </cell>
          <cell r="D2772" t="str">
            <v>170290</v>
          </cell>
          <cell r="E2772">
            <v>1147</v>
          </cell>
          <cell r="F2772">
            <v>15775834</v>
          </cell>
          <cell r="H2772">
            <v>1585371</v>
          </cell>
        </row>
        <row r="2773">
          <cell r="A2773">
            <v>170300</v>
          </cell>
          <cell r="B2773" t="str">
            <v>TO</v>
          </cell>
          <cell r="C2773" t="str">
            <v>BABAÇULÂNDIA</v>
          </cell>
          <cell r="D2773" t="str">
            <v>170300</v>
          </cell>
          <cell r="E2773">
            <v>6502</v>
          </cell>
          <cell r="F2773">
            <v>3186195</v>
          </cell>
          <cell r="G2773">
            <v>500</v>
          </cell>
          <cell r="H2773">
            <v>313152</v>
          </cell>
        </row>
        <row r="2774">
          <cell r="A2774">
            <v>170305</v>
          </cell>
          <cell r="B2774" t="str">
            <v>TO</v>
          </cell>
          <cell r="C2774" t="str">
            <v>BANDEIRANTES DO TOCANTINS</v>
          </cell>
          <cell r="D2774" t="str">
            <v>170305</v>
          </cell>
          <cell r="E2774">
            <v>32244</v>
          </cell>
          <cell r="F2774">
            <v>4149495</v>
          </cell>
          <cell r="G2774">
            <v>1614</v>
          </cell>
          <cell r="H2774">
            <v>441756</v>
          </cell>
        </row>
        <row r="2775">
          <cell r="A2775">
            <v>170307</v>
          </cell>
          <cell r="B2775" t="str">
            <v>TO</v>
          </cell>
          <cell r="C2775" t="str">
            <v>BARRA DO OURO</v>
          </cell>
          <cell r="D2775" t="str">
            <v>170307</v>
          </cell>
          <cell r="E2775">
            <v>17533</v>
          </cell>
          <cell r="F2775">
            <v>3571189</v>
          </cell>
          <cell r="G2775">
            <v>50</v>
          </cell>
          <cell r="H2775">
            <v>459564</v>
          </cell>
        </row>
        <row r="2776">
          <cell r="A2776">
            <v>170310</v>
          </cell>
          <cell r="B2776" t="str">
            <v>TO</v>
          </cell>
          <cell r="C2776" t="str">
            <v>BARROLÂNDIA</v>
          </cell>
          <cell r="D2776" t="str">
            <v>170310</v>
          </cell>
          <cell r="E2776">
            <v>25822</v>
          </cell>
          <cell r="F2776">
            <v>5489210</v>
          </cell>
          <cell r="H2776">
            <v>512274</v>
          </cell>
        </row>
        <row r="2777">
          <cell r="A2777">
            <v>170320</v>
          </cell>
          <cell r="B2777" t="str">
            <v>TO</v>
          </cell>
          <cell r="C2777" t="str">
            <v>BERNARDO SAYÃO</v>
          </cell>
          <cell r="D2777" t="str">
            <v>170320</v>
          </cell>
          <cell r="E2777">
            <v>19348</v>
          </cell>
          <cell r="F2777">
            <v>3409833</v>
          </cell>
          <cell r="G2777">
            <v>970</v>
          </cell>
          <cell r="H2777">
            <v>482088</v>
          </cell>
        </row>
        <row r="2778">
          <cell r="A2778">
            <v>170330</v>
          </cell>
          <cell r="B2778" t="str">
            <v>TO</v>
          </cell>
          <cell r="C2778" t="str">
            <v>BOM JESUS DO TOCANTINS</v>
          </cell>
          <cell r="D2778" t="str">
            <v>170330</v>
          </cell>
          <cell r="E2778">
            <v>33213</v>
          </cell>
          <cell r="F2778">
            <v>4143327</v>
          </cell>
          <cell r="G2778">
            <v>991</v>
          </cell>
          <cell r="H2778">
            <v>401403</v>
          </cell>
        </row>
        <row r="2779">
          <cell r="A2779">
            <v>170360</v>
          </cell>
          <cell r="B2779" t="str">
            <v>TO</v>
          </cell>
          <cell r="C2779" t="str">
            <v>BRASILÂNDIA DO TOCANTINS</v>
          </cell>
          <cell r="D2779" t="str">
            <v>170360</v>
          </cell>
          <cell r="E2779">
            <v>712</v>
          </cell>
          <cell r="F2779">
            <v>5771006</v>
          </cell>
          <cell r="H2779">
            <v>615990</v>
          </cell>
        </row>
        <row r="2780">
          <cell r="A2780">
            <v>170370</v>
          </cell>
          <cell r="B2780" t="str">
            <v>TO</v>
          </cell>
          <cell r="C2780" t="str">
            <v>BREJINHO DE NAZARÉ</v>
          </cell>
          <cell r="D2780" t="str">
            <v>170370</v>
          </cell>
          <cell r="F2780">
            <v>1176000</v>
          </cell>
          <cell r="H2780">
            <v>117600</v>
          </cell>
        </row>
        <row r="2781">
          <cell r="A2781">
            <v>170380</v>
          </cell>
          <cell r="B2781" t="str">
            <v>TO</v>
          </cell>
          <cell r="C2781" t="str">
            <v>BURITI DO TOCANTINS</v>
          </cell>
          <cell r="D2781" t="str">
            <v>170380</v>
          </cell>
          <cell r="E2781">
            <v>15388</v>
          </cell>
          <cell r="F2781">
            <v>9746151</v>
          </cell>
          <cell r="G2781">
            <v>1051</v>
          </cell>
          <cell r="H2781">
            <v>954885</v>
          </cell>
        </row>
        <row r="2782">
          <cell r="A2782">
            <v>170382</v>
          </cell>
          <cell r="B2782" t="str">
            <v>TO</v>
          </cell>
          <cell r="C2782" t="str">
            <v>CACHOEIRINHA</v>
          </cell>
          <cell r="D2782" t="str">
            <v>170382</v>
          </cell>
          <cell r="E2782">
            <v>17111</v>
          </cell>
          <cell r="F2782">
            <v>3907294</v>
          </cell>
          <cell r="G2782">
            <v>140</v>
          </cell>
          <cell r="H2782">
            <v>366294</v>
          </cell>
        </row>
        <row r="2783">
          <cell r="A2783">
            <v>170384</v>
          </cell>
          <cell r="B2783" t="str">
            <v>TO</v>
          </cell>
          <cell r="C2783" t="str">
            <v>CAMPOS LINDOS</v>
          </cell>
          <cell r="D2783" t="str">
            <v>170384</v>
          </cell>
          <cell r="E2783">
            <v>12615</v>
          </cell>
          <cell r="F2783">
            <v>2079331</v>
          </cell>
          <cell r="G2783">
            <v>360</v>
          </cell>
          <cell r="H2783">
            <v>232704</v>
          </cell>
        </row>
        <row r="2784">
          <cell r="A2784">
            <v>170386</v>
          </cell>
          <cell r="B2784" t="str">
            <v>TO</v>
          </cell>
          <cell r="C2784" t="str">
            <v>CARIRI DO TOCANTINS</v>
          </cell>
          <cell r="D2784" t="str">
            <v>170386</v>
          </cell>
          <cell r="F2784">
            <v>7801781</v>
          </cell>
          <cell r="H2784">
            <v>681357</v>
          </cell>
        </row>
        <row r="2785">
          <cell r="A2785">
            <v>170388</v>
          </cell>
          <cell r="B2785" t="str">
            <v>TO</v>
          </cell>
          <cell r="C2785" t="str">
            <v>CARMOLÂNDIA</v>
          </cell>
          <cell r="D2785" t="str">
            <v>170388</v>
          </cell>
          <cell r="E2785">
            <v>1113</v>
          </cell>
          <cell r="F2785">
            <v>2694990</v>
          </cell>
          <cell r="H2785">
            <v>264429</v>
          </cell>
        </row>
        <row r="2786">
          <cell r="A2786">
            <v>170389</v>
          </cell>
          <cell r="B2786" t="str">
            <v>TO</v>
          </cell>
          <cell r="C2786" t="str">
            <v>CARRASCO BONITO</v>
          </cell>
          <cell r="D2786" t="str">
            <v>170389</v>
          </cell>
          <cell r="E2786">
            <v>1356</v>
          </cell>
          <cell r="F2786">
            <v>2225947</v>
          </cell>
          <cell r="H2786">
            <v>148032</v>
          </cell>
        </row>
        <row r="2787">
          <cell r="A2787">
            <v>170390</v>
          </cell>
          <cell r="B2787" t="str">
            <v>TO</v>
          </cell>
          <cell r="C2787" t="str">
            <v>CASEARA</v>
          </cell>
          <cell r="D2787" t="str">
            <v>170390</v>
          </cell>
          <cell r="E2787">
            <v>30</v>
          </cell>
          <cell r="F2787">
            <v>3941400</v>
          </cell>
          <cell r="H2787">
            <v>394098</v>
          </cell>
        </row>
        <row r="2788">
          <cell r="A2788">
            <v>170410</v>
          </cell>
          <cell r="B2788" t="str">
            <v>TO</v>
          </cell>
          <cell r="C2788" t="str">
            <v>CENTENÁRIO</v>
          </cell>
          <cell r="D2788" t="str">
            <v>170410</v>
          </cell>
          <cell r="E2788">
            <v>64179</v>
          </cell>
          <cell r="F2788">
            <v>8001981</v>
          </cell>
          <cell r="G2788">
            <v>854</v>
          </cell>
          <cell r="H2788">
            <v>775773</v>
          </cell>
        </row>
        <row r="2789">
          <cell r="A2789">
            <v>170510</v>
          </cell>
          <cell r="B2789" t="str">
            <v>TO</v>
          </cell>
          <cell r="C2789" t="str">
            <v>CHAPADA DA NATIVIDADE</v>
          </cell>
          <cell r="D2789" t="str">
            <v>170510</v>
          </cell>
          <cell r="E2789">
            <v>3536</v>
          </cell>
          <cell r="F2789">
            <v>392236</v>
          </cell>
          <cell r="H2789">
            <v>29742</v>
          </cell>
        </row>
        <row r="2790">
          <cell r="A2790">
            <v>170460</v>
          </cell>
          <cell r="B2790" t="str">
            <v>TO</v>
          </cell>
          <cell r="C2790" t="str">
            <v>CHAPADA DE AREIA</v>
          </cell>
          <cell r="D2790" t="str">
            <v>170460</v>
          </cell>
          <cell r="F2790">
            <v>158850</v>
          </cell>
          <cell r="H2790">
            <v>15885</v>
          </cell>
        </row>
        <row r="2791">
          <cell r="A2791">
            <v>170550</v>
          </cell>
          <cell r="B2791" t="str">
            <v>TO</v>
          </cell>
          <cell r="C2791" t="str">
            <v>COLINAS DO TOCANTINS</v>
          </cell>
          <cell r="D2791" t="str">
            <v>170550</v>
          </cell>
          <cell r="E2791">
            <v>83407</v>
          </cell>
          <cell r="F2791">
            <v>19830888</v>
          </cell>
          <cell r="G2791">
            <v>2976</v>
          </cell>
          <cell r="H2791">
            <v>2308074</v>
          </cell>
        </row>
        <row r="2792">
          <cell r="A2792">
            <v>171670</v>
          </cell>
          <cell r="B2792" t="str">
            <v>TO</v>
          </cell>
          <cell r="C2792" t="str">
            <v>COLMÉIA</v>
          </cell>
          <cell r="D2792" t="str">
            <v>171670</v>
          </cell>
          <cell r="E2792">
            <v>4943</v>
          </cell>
          <cell r="F2792">
            <v>437264</v>
          </cell>
          <cell r="G2792">
            <v>86</v>
          </cell>
          <cell r="H2792">
            <v>36786</v>
          </cell>
        </row>
        <row r="2793">
          <cell r="A2793">
            <v>170555</v>
          </cell>
          <cell r="B2793" t="str">
            <v>TO</v>
          </cell>
          <cell r="C2793" t="str">
            <v>COMBINADO</v>
          </cell>
          <cell r="D2793" t="str">
            <v>170555</v>
          </cell>
          <cell r="E2793">
            <v>5662</v>
          </cell>
          <cell r="F2793">
            <v>2878918</v>
          </cell>
          <cell r="G2793">
            <v>321</v>
          </cell>
          <cell r="H2793">
            <v>315762</v>
          </cell>
        </row>
        <row r="2794">
          <cell r="A2794">
            <v>170560</v>
          </cell>
          <cell r="B2794" t="str">
            <v>TO</v>
          </cell>
          <cell r="C2794" t="str">
            <v>CONCEIÇÃO DO TOCANTINS</v>
          </cell>
          <cell r="D2794" t="str">
            <v>170560</v>
          </cell>
          <cell r="E2794">
            <v>52007</v>
          </cell>
          <cell r="F2794">
            <v>8072378</v>
          </cell>
          <cell r="H2794">
            <v>724818</v>
          </cell>
        </row>
        <row r="2795">
          <cell r="A2795">
            <v>170600</v>
          </cell>
          <cell r="B2795" t="str">
            <v>TO</v>
          </cell>
          <cell r="C2795" t="str">
            <v>COUTO MAGALHÃES</v>
          </cell>
          <cell r="D2795" t="str">
            <v>170600</v>
          </cell>
          <cell r="E2795">
            <v>37402</v>
          </cell>
          <cell r="F2795">
            <v>2216384</v>
          </cell>
          <cell r="G2795">
            <v>1773</v>
          </cell>
          <cell r="H2795">
            <v>385008</v>
          </cell>
        </row>
        <row r="2796">
          <cell r="A2796">
            <v>170610</v>
          </cell>
          <cell r="B2796" t="str">
            <v>TO</v>
          </cell>
          <cell r="C2796" t="str">
            <v>CRISTALÂNDIA</v>
          </cell>
          <cell r="D2796" t="str">
            <v>170610</v>
          </cell>
          <cell r="E2796">
            <v>17479</v>
          </cell>
          <cell r="F2796">
            <v>3313540</v>
          </cell>
          <cell r="G2796">
            <v>538</v>
          </cell>
          <cell r="H2796">
            <v>334287</v>
          </cell>
        </row>
        <row r="2797">
          <cell r="A2797">
            <v>170625</v>
          </cell>
          <cell r="B2797" t="str">
            <v>TO</v>
          </cell>
          <cell r="C2797" t="str">
            <v>CRIXÁS DO TOCANTINS</v>
          </cell>
          <cell r="D2797" t="str">
            <v>170625</v>
          </cell>
          <cell r="E2797">
            <v>21244</v>
          </cell>
          <cell r="F2797">
            <v>3088987</v>
          </cell>
          <cell r="G2797">
            <v>3</v>
          </cell>
          <cell r="H2797">
            <v>483954</v>
          </cell>
        </row>
        <row r="2798">
          <cell r="A2798">
            <v>170650</v>
          </cell>
          <cell r="B2798" t="str">
            <v>TO</v>
          </cell>
          <cell r="C2798" t="str">
            <v>DARCINÓPOLIS</v>
          </cell>
          <cell r="D2798" t="str">
            <v>170650</v>
          </cell>
          <cell r="F2798">
            <v>2208900</v>
          </cell>
          <cell r="H2798">
            <v>220890</v>
          </cell>
        </row>
        <row r="2799">
          <cell r="A2799">
            <v>170700</v>
          </cell>
          <cell r="B2799" t="str">
            <v>TO</v>
          </cell>
          <cell r="C2799" t="str">
            <v>DIANÓPOLIS</v>
          </cell>
          <cell r="D2799" t="str">
            <v>170700</v>
          </cell>
          <cell r="E2799">
            <v>200865</v>
          </cell>
          <cell r="F2799">
            <v>23859014</v>
          </cell>
          <cell r="G2799">
            <v>9583</v>
          </cell>
          <cell r="H2799">
            <v>2110872</v>
          </cell>
        </row>
        <row r="2800">
          <cell r="A2800">
            <v>170710</v>
          </cell>
          <cell r="B2800" t="str">
            <v>TO</v>
          </cell>
          <cell r="C2800" t="str">
            <v>DIVINÓPOLIS DO TOCANTINS</v>
          </cell>
          <cell r="D2800" t="str">
            <v>170710</v>
          </cell>
          <cell r="E2800">
            <v>18622</v>
          </cell>
          <cell r="F2800">
            <v>5242302</v>
          </cell>
          <cell r="G2800">
            <v>1281</v>
          </cell>
          <cell r="H2800">
            <v>521448</v>
          </cell>
        </row>
        <row r="2801">
          <cell r="A2801">
            <v>170720</v>
          </cell>
          <cell r="B2801" t="str">
            <v>TO</v>
          </cell>
          <cell r="C2801" t="str">
            <v>DOIS IRMÃOS DO TOCANTINS</v>
          </cell>
          <cell r="D2801" t="str">
            <v>170720</v>
          </cell>
          <cell r="E2801">
            <v>46925</v>
          </cell>
          <cell r="F2801">
            <v>5126391</v>
          </cell>
          <cell r="G2801">
            <v>2198</v>
          </cell>
          <cell r="H2801">
            <v>440877</v>
          </cell>
        </row>
        <row r="2802">
          <cell r="A2802">
            <v>170730</v>
          </cell>
          <cell r="B2802" t="str">
            <v>TO</v>
          </cell>
          <cell r="C2802" t="str">
            <v>DUERÉ</v>
          </cell>
          <cell r="D2802" t="str">
            <v>170730</v>
          </cell>
          <cell r="E2802">
            <v>45539</v>
          </cell>
          <cell r="F2802">
            <v>5153318</v>
          </cell>
          <cell r="G2802">
            <v>1308</v>
          </cell>
          <cell r="H2802">
            <v>563721</v>
          </cell>
        </row>
        <row r="2803">
          <cell r="A2803">
            <v>170740</v>
          </cell>
          <cell r="B2803" t="str">
            <v>TO</v>
          </cell>
          <cell r="C2803" t="str">
            <v>ESPERANTINA</v>
          </cell>
          <cell r="D2803" t="str">
            <v>170740</v>
          </cell>
          <cell r="F2803">
            <v>3590498</v>
          </cell>
          <cell r="H2803">
            <v>364584</v>
          </cell>
        </row>
        <row r="2804">
          <cell r="A2804">
            <v>170755</v>
          </cell>
          <cell r="B2804" t="str">
            <v>TO</v>
          </cell>
          <cell r="C2804" t="str">
            <v>FÁTIMA</v>
          </cell>
          <cell r="D2804" t="str">
            <v>170755</v>
          </cell>
          <cell r="E2804">
            <v>30</v>
          </cell>
          <cell r="F2804">
            <v>2222921</v>
          </cell>
          <cell r="H2804">
            <v>337983</v>
          </cell>
        </row>
        <row r="2805">
          <cell r="A2805">
            <v>170765</v>
          </cell>
          <cell r="B2805" t="str">
            <v>TO</v>
          </cell>
          <cell r="C2805" t="str">
            <v>FIGUEIRÓPOLIS</v>
          </cell>
          <cell r="D2805" t="str">
            <v>170765</v>
          </cell>
          <cell r="E2805">
            <v>50779</v>
          </cell>
          <cell r="F2805">
            <v>4247467</v>
          </cell>
          <cell r="H2805">
            <v>366718</v>
          </cell>
        </row>
        <row r="2806">
          <cell r="A2806">
            <v>170770</v>
          </cell>
          <cell r="B2806" t="str">
            <v>TO</v>
          </cell>
          <cell r="C2806" t="str">
            <v>FILADÉLFIA</v>
          </cell>
          <cell r="D2806" t="str">
            <v>170770</v>
          </cell>
          <cell r="E2806">
            <v>23942</v>
          </cell>
          <cell r="F2806">
            <v>1501644</v>
          </cell>
          <cell r="G2806">
            <v>2123</v>
          </cell>
          <cell r="H2806">
            <v>105735</v>
          </cell>
        </row>
        <row r="2807">
          <cell r="A2807">
            <v>170820</v>
          </cell>
          <cell r="B2807" t="str">
            <v>TO</v>
          </cell>
          <cell r="C2807" t="str">
            <v>FORMOSO DO ARAGUAIA</v>
          </cell>
          <cell r="D2807" t="str">
            <v>170820</v>
          </cell>
          <cell r="E2807">
            <v>14417</v>
          </cell>
          <cell r="F2807">
            <v>3316823</v>
          </cell>
          <cell r="G2807">
            <v>2203</v>
          </cell>
          <cell r="H2807">
            <v>315594</v>
          </cell>
        </row>
        <row r="2808">
          <cell r="A2808">
            <v>170825</v>
          </cell>
          <cell r="B2808" t="str">
            <v>TO</v>
          </cell>
          <cell r="C2808" t="str">
            <v>FORTALEZA DO TABOCÃO</v>
          </cell>
          <cell r="D2808" t="str">
            <v>170825</v>
          </cell>
          <cell r="E2808">
            <v>37326</v>
          </cell>
          <cell r="F2808">
            <v>4098895</v>
          </cell>
          <cell r="G2808">
            <v>2208</v>
          </cell>
          <cell r="H2808">
            <v>384561</v>
          </cell>
        </row>
        <row r="2809">
          <cell r="A2809">
            <v>170830</v>
          </cell>
          <cell r="B2809" t="str">
            <v>TO</v>
          </cell>
          <cell r="C2809" t="str">
            <v>GOIANORTE</v>
          </cell>
          <cell r="D2809" t="str">
            <v>170830</v>
          </cell>
          <cell r="E2809">
            <v>7249</v>
          </cell>
          <cell r="F2809">
            <v>749472</v>
          </cell>
          <cell r="G2809">
            <v>737</v>
          </cell>
          <cell r="H2809">
            <v>59286</v>
          </cell>
        </row>
        <row r="2810">
          <cell r="A2810">
            <v>170900</v>
          </cell>
          <cell r="B2810" t="str">
            <v>TO</v>
          </cell>
          <cell r="C2810" t="str">
            <v>GOIATINS</v>
          </cell>
          <cell r="D2810" t="str">
            <v>170900</v>
          </cell>
          <cell r="E2810">
            <v>21042</v>
          </cell>
          <cell r="F2810">
            <v>3183811</v>
          </cell>
          <cell r="G2810">
            <v>1910</v>
          </cell>
          <cell r="H2810">
            <v>329397</v>
          </cell>
        </row>
        <row r="2811">
          <cell r="A2811">
            <v>170930</v>
          </cell>
          <cell r="B2811" t="str">
            <v>TO</v>
          </cell>
          <cell r="C2811" t="str">
            <v>GUARAÍ</v>
          </cell>
          <cell r="D2811" t="str">
            <v>170930</v>
          </cell>
          <cell r="E2811">
            <v>136752</v>
          </cell>
          <cell r="F2811">
            <v>17151484</v>
          </cell>
          <cell r="H2811">
            <v>1642977</v>
          </cell>
        </row>
        <row r="2812">
          <cell r="A2812">
            <v>170950</v>
          </cell>
          <cell r="B2812" t="str">
            <v>TO</v>
          </cell>
          <cell r="C2812" t="str">
            <v>GURUPI</v>
          </cell>
          <cell r="D2812" t="str">
            <v>170950</v>
          </cell>
          <cell r="E2812">
            <v>40216</v>
          </cell>
          <cell r="F2812">
            <v>27826449</v>
          </cell>
          <cell r="G2812">
            <v>484</v>
          </cell>
          <cell r="H2812">
            <v>2784648</v>
          </cell>
        </row>
        <row r="2813">
          <cell r="A2813">
            <v>170980</v>
          </cell>
          <cell r="B2813" t="str">
            <v>TO</v>
          </cell>
          <cell r="C2813" t="str">
            <v>IPUEIRAS</v>
          </cell>
          <cell r="D2813" t="str">
            <v>170980</v>
          </cell>
          <cell r="E2813">
            <v>9572</v>
          </cell>
          <cell r="F2813">
            <v>9856754</v>
          </cell>
          <cell r="H2813">
            <v>967806</v>
          </cell>
        </row>
        <row r="2814">
          <cell r="A2814">
            <v>171050</v>
          </cell>
          <cell r="B2814" t="str">
            <v>TO</v>
          </cell>
          <cell r="C2814" t="str">
            <v>ITACAJÁ</v>
          </cell>
          <cell r="D2814" t="str">
            <v>171050</v>
          </cell>
          <cell r="E2814">
            <v>1019</v>
          </cell>
          <cell r="F2814">
            <v>12674924</v>
          </cell>
          <cell r="G2814">
            <v>2764</v>
          </cell>
          <cell r="H2814">
            <v>1257510</v>
          </cell>
        </row>
        <row r="2815">
          <cell r="A2815">
            <v>171070</v>
          </cell>
          <cell r="B2815" t="str">
            <v>TO</v>
          </cell>
          <cell r="C2815" t="str">
            <v>ITAGUATINS</v>
          </cell>
          <cell r="D2815" t="str">
            <v>171070</v>
          </cell>
          <cell r="E2815">
            <v>2064</v>
          </cell>
          <cell r="F2815">
            <v>875474</v>
          </cell>
          <cell r="H2815">
            <v>84762</v>
          </cell>
        </row>
        <row r="2816">
          <cell r="A2816">
            <v>171090</v>
          </cell>
          <cell r="B2816" t="str">
            <v>TO</v>
          </cell>
          <cell r="C2816" t="str">
            <v>ITAPIRATINS</v>
          </cell>
          <cell r="D2816" t="str">
            <v>171090</v>
          </cell>
          <cell r="E2816">
            <v>5515</v>
          </cell>
          <cell r="F2816">
            <v>2746811</v>
          </cell>
          <cell r="G2816">
            <v>123</v>
          </cell>
          <cell r="H2816">
            <v>252564</v>
          </cell>
        </row>
        <row r="2817">
          <cell r="A2817">
            <v>171110</v>
          </cell>
          <cell r="B2817" t="str">
            <v>TO</v>
          </cell>
          <cell r="C2817" t="str">
            <v>ITAPORÃ DO TOCANTINS</v>
          </cell>
          <cell r="D2817" t="str">
            <v>171110</v>
          </cell>
          <cell r="E2817">
            <v>15635</v>
          </cell>
          <cell r="F2817">
            <v>1196680</v>
          </cell>
          <cell r="G2817">
            <v>880</v>
          </cell>
          <cell r="H2817">
            <v>283383</v>
          </cell>
        </row>
        <row r="2818">
          <cell r="A2818">
            <v>171150</v>
          </cell>
          <cell r="B2818" t="str">
            <v>TO</v>
          </cell>
          <cell r="C2818" t="str">
            <v>JAÚ DO TOCANTINS</v>
          </cell>
          <cell r="D2818" t="str">
            <v>171150</v>
          </cell>
          <cell r="E2818">
            <v>9783</v>
          </cell>
          <cell r="F2818">
            <v>5582480</v>
          </cell>
          <cell r="G2818">
            <v>230</v>
          </cell>
          <cell r="H2818">
            <v>563091</v>
          </cell>
        </row>
        <row r="2819">
          <cell r="A2819">
            <v>171180</v>
          </cell>
          <cell r="B2819" t="str">
            <v>TO</v>
          </cell>
          <cell r="C2819" t="str">
            <v>JUARINA</v>
          </cell>
          <cell r="D2819" t="str">
            <v>171180</v>
          </cell>
          <cell r="E2819">
            <v>25912</v>
          </cell>
          <cell r="F2819">
            <v>3269409</v>
          </cell>
          <cell r="G2819">
            <v>251</v>
          </cell>
          <cell r="H2819">
            <v>283092</v>
          </cell>
        </row>
        <row r="2820">
          <cell r="A2820">
            <v>171190</v>
          </cell>
          <cell r="B2820" t="str">
            <v>TO</v>
          </cell>
          <cell r="C2820" t="str">
            <v>LAGOA DA CONFUSÃO</v>
          </cell>
          <cell r="D2820" t="str">
            <v>171190</v>
          </cell>
          <cell r="E2820">
            <v>65857</v>
          </cell>
          <cell r="F2820">
            <v>9377875</v>
          </cell>
          <cell r="G2820">
            <v>3356</v>
          </cell>
          <cell r="H2820">
            <v>900333</v>
          </cell>
        </row>
        <row r="2821">
          <cell r="A2821">
            <v>171195</v>
          </cell>
          <cell r="B2821" t="str">
            <v>TO</v>
          </cell>
          <cell r="C2821" t="str">
            <v>LAGOA DO TOCANTINS</v>
          </cell>
          <cell r="D2821" t="str">
            <v>171195</v>
          </cell>
          <cell r="E2821">
            <v>5083</v>
          </cell>
          <cell r="F2821">
            <v>2171740</v>
          </cell>
          <cell r="H2821">
            <v>266292</v>
          </cell>
        </row>
        <row r="2822">
          <cell r="A2822">
            <v>171200</v>
          </cell>
          <cell r="B2822" t="str">
            <v>TO</v>
          </cell>
          <cell r="C2822" t="str">
            <v>LAJEADO</v>
          </cell>
          <cell r="D2822" t="str">
            <v>171200</v>
          </cell>
          <cell r="F2822">
            <v>12334701</v>
          </cell>
          <cell r="H2822">
            <v>1206615</v>
          </cell>
        </row>
        <row r="2823">
          <cell r="A2823">
            <v>171215</v>
          </cell>
          <cell r="B2823" t="str">
            <v>TO</v>
          </cell>
          <cell r="C2823" t="str">
            <v>LAVANDEIRA</v>
          </cell>
          <cell r="D2823" t="str">
            <v>171215</v>
          </cell>
          <cell r="F2823">
            <v>2067930</v>
          </cell>
          <cell r="H2823">
            <v>206793</v>
          </cell>
        </row>
        <row r="2824">
          <cell r="A2824">
            <v>171240</v>
          </cell>
          <cell r="B2824" t="str">
            <v>TO</v>
          </cell>
          <cell r="C2824" t="str">
            <v>LIZARDA</v>
          </cell>
          <cell r="D2824" t="str">
            <v>171240</v>
          </cell>
          <cell r="F2824">
            <v>3841530</v>
          </cell>
          <cell r="H2824">
            <v>384153</v>
          </cell>
        </row>
        <row r="2825">
          <cell r="A2825">
            <v>171245</v>
          </cell>
          <cell r="B2825" t="str">
            <v>TO</v>
          </cell>
          <cell r="C2825" t="str">
            <v>LUZINÓPOLIS</v>
          </cell>
          <cell r="D2825" t="str">
            <v>171245</v>
          </cell>
          <cell r="E2825">
            <v>155</v>
          </cell>
          <cell r="F2825">
            <v>3690984</v>
          </cell>
          <cell r="H2825">
            <v>379356</v>
          </cell>
        </row>
        <row r="2826">
          <cell r="A2826">
            <v>171250</v>
          </cell>
          <cell r="B2826" t="str">
            <v>TO</v>
          </cell>
          <cell r="C2826" t="str">
            <v>MARIANÓPOLIS DO TOCANTINS</v>
          </cell>
          <cell r="D2826" t="str">
            <v>171250</v>
          </cell>
          <cell r="E2826">
            <v>13173</v>
          </cell>
          <cell r="F2826">
            <v>4462174</v>
          </cell>
          <cell r="G2826">
            <v>184</v>
          </cell>
          <cell r="H2826">
            <v>460443</v>
          </cell>
        </row>
        <row r="2827">
          <cell r="A2827">
            <v>171270</v>
          </cell>
          <cell r="B2827" t="str">
            <v>TO</v>
          </cell>
          <cell r="C2827" t="str">
            <v>MATEIROS</v>
          </cell>
          <cell r="D2827" t="str">
            <v>171270</v>
          </cell>
          <cell r="E2827">
            <v>1609</v>
          </cell>
          <cell r="F2827">
            <v>7117796</v>
          </cell>
          <cell r="H2827">
            <v>709956</v>
          </cell>
        </row>
        <row r="2828">
          <cell r="A2828">
            <v>171280</v>
          </cell>
          <cell r="B2828" t="str">
            <v>TO</v>
          </cell>
          <cell r="C2828" t="str">
            <v>MAURILÂNDIA DO TOCANTINS</v>
          </cell>
          <cell r="D2828" t="str">
            <v>171280</v>
          </cell>
          <cell r="E2828">
            <v>2397</v>
          </cell>
          <cell r="F2828">
            <v>12932015</v>
          </cell>
          <cell r="H2828">
            <v>1354926</v>
          </cell>
        </row>
        <row r="2829">
          <cell r="A2829">
            <v>171320</v>
          </cell>
          <cell r="B2829" t="str">
            <v>TO</v>
          </cell>
          <cell r="C2829" t="str">
            <v>MIRACEMA DO TOCANTINS</v>
          </cell>
          <cell r="D2829" t="str">
            <v>171320</v>
          </cell>
          <cell r="E2829">
            <v>144518</v>
          </cell>
          <cell r="F2829">
            <v>19564607</v>
          </cell>
          <cell r="G2829">
            <v>5981</v>
          </cell>
          <cell r="H2829">
            <v>1975056</v>
          </cell>
        </row>
        <row r="2830">
          <cell r="A2830">
            <v>171330</v>
          </cell>
          <cell r="B2830" t="str">
            <v>TO</v>
          </cell>
          <cell r="C2830" t="str">
            <v>MIRANORTE</v>
          </cell>
          <cell r="D2830" t="str">
            <v>171330</v>
          </cell>
          <cell r="E2830">
            <v>19458</v>
          </cell>
          <cell r="F2830">
            <v>5283349</v>
          </cell>
          <cell r="G2830">
            <v>1031</v>
          </cell>
          <cell r="H2830">
            <v>970827</v>
          </cell>
        </row>
        <row r="2831">
          <cell r="A2831">
            <v>171360</v>
          </cell>
          <cell r="B2831" t="str">
            <v>TO</v>
          </cell>
          <cell r="C2831" t="str">
            <v>MONTE DO CARMO</v>
          </cell>
          <cell r="D2831" t="str">
            <v>171360</v>
          </cell>
          <cell r="E2831">
            <v>30</v>
          </cell>
          <cell r="F2831">
            <v>686928</v>
          </cell>
          <cell r="H2831">
            <v>68136</v>
          </cell>
        </row>
        <row r="2832">
          <cell r="A2832">
            <v>171370</v>
          </cell>
          <cell r="B2832" t="str">
            <v>TO</v>
          </cell>
          <cell r="C2832" t="str">
            <v>MONTE SANTO DO TOCANTINS</v>
          </cell>
          <cell r="D2832" t="str">
            <v>171370</v>
          </cell>
          <cell r="F2832">
            <v>4507506</v>
          </cell>
          <cell r="H2832">
            <v>457038</v>
          </cell>
        </row>
        <row r="2833">
          <cell r="A2833">
            <v>171395</v>
          </cell>
          <cell r="B2833" t="str">
            <v>TO</v>
          </cell>
          <cell r="C2833" t="str">
            <v>MURICILÂNDIA</v>
          </cell>
          <cell r="D2833" t="str">
            <v>171395</v>
          </cell>
          <cell r="E2833">
            <v>21522</v>
          </cell>
          <cell r="F2833">
            <v>3414313</v>
          </cell>
          <cell r="G2833">
            <v>822</v>
          </cell>
          <cell r="H2833">
            <v>304677</v>
          </cell>
        </row>
        <row r="2834">
          <cell r="A2834">
            <v>171420</v>
          </cell>
          <cell r="B2834" t="str">
            <v>TO</v>
          </cell>
          <cell r="C2834" t="str">
            <v>NATIVIDADE</v>
          </cell>
          <cell r="D2834" t="str">
            <v>171420</v>
          </cell>
          <cell r="E2834">
            <v>1548</v>
          </cell>
          <cell r="F2834">
            <v>551979</v>
          </cell>
          <cell r="H2834">
            <v>51588</v>
          </cell>
        </row>
        <row r="2835">
          <cell r="A2835">
            <v>171430</v>
          </cell>
          <cell r="B2835" t="str">
            <v>TO</v>
          </cell>
          <cell r="C2835" t="str">
            <v>NAZARÉ</v>
          </cell>
          <cell r="D2835" t="str">
            <v>171430</v>
          </cell>
          <cell r="E2835">
            <v>30062</v>
          </cell>
          <cell r="F2835">
            <v>4801178</v>
          </cell>
          <cell r="H2835">
            <v>385968</v>
          </cell>
        </row>
        <row r="2836">
          <cell r="A2836">
            <v>171488</v>
          </cell>
          <cell r="B2836" t="str">
            <v>TO</v>
          </cell>
          <cell r="C2836" t="str">
            <v>NOVA OLINDA</v>
          </cell>
          <cell r="D2836" t="str">
            <v>171488</v>
          </cell>
          <cell r="E2836">
            <v>78075</v>
          </cell>
          <cell r="F2836">
            <v>8643725</v>
          </cell>
          <cell r="G2836">
            <v>4196</v>
          </cell>
          <cell r="H2836">
            <v>843516</v>
          </cell>
        </row>
        <row r="2837">
          <cell r="A2837">
            <v>171500</v>
          </cell>
          <cell r="B2837" t="str">
            <v>TO</v>
          </cell>
          <cell r="C2837" t="str">
            <v>NOVA ROSALÂNDIA</v>
          </cell>
          <cell r="D2837" t="str">
            <v>171500</v>
          </cell>
          <cell r="E2837">
            <v>31347</v>
          </cell>
          <cell r="F2837">
            <v>9279661</v>
          </cell>
          <cell r="G2837">
            <v>1476</v>
          </cell>
          <cell r="H2837">
            <v>1100472</v>
          </cell>
        </row>
        <row r="2838">
          <cell r="A2838">
            <v>171510</v>
          </cell>
          <cell r="B2838" t="str">
            <v>TO</v>
          </cell>
          <cell r="C2838" t="str">
            <v>NOVO ACORDO</v>
          </cell>
          <cell r="D2838" t="str">
            <v>171510</v>
          </cell>
          <cell r="E2838">
            <v>933</v>
          </cell>
          <cell r="F2838">
            <v>305352</v>
          </cell>
          <cell r="G2838">
            <v>3</v>
          </cell>
          <cell r="H2838">
            <v>29214</v>
          </cell>
        </row>
        <row r="2839">
          <cell r="A2839">
            <v>171515</v>
          </cell>
          <cell r="B2839" t="str">
            <v>TO</v>
          </cell>
          <cell r="C2839" t="str">
            <v>NOVO ALEGRE</v>
          </cell>
          <cell r="D2839" t="str">
            <v>171515</v>
          </cell>
          <cell r="E2839">
            <v>7608</v>
          </cell>
          <cell r="F2839">
            <v>5808286</v>
          </cell>
          <cell r="H2839">
            <v>608190</v>
          </cell>
        </row>
        <row r="2840">
          <cell r="A2840">
            <v>171525</v>
          </cell>
          <cell r="B2840" t="str">
            <v>TO</v>
          </cell>
          <cell r="C2840" t="str">
            <v>NOVO JARDIM</v>
          </cell>
          <cell r="D2840" t="str">
            <v>171525</v>
          </cell>
          <cell r="E2840">
            <v>14</v>
          </cell>
          <cell r="F2840">
            <v>4477481</v>
          </cell>
          <cell r="H2840">
            <v>448170</v>
          </cell>
        </row>
        <row r="2841">
          <cell r="A2841">
            <v>171550</v>
          </cell>
          <cell r="B2841" t="str">
            <v>TO</v>
          </cell>
          <cell r="C2841" t="str">
            <v>OLIVEIRA DE FÁTIMA</v>
          </cell>
          <cell r="D2841" t="str">
            <v>171550</v>
          </cell>
          <cell r="E2841">
            <v>13252</v>
          </cell>
          <cell r="F2841">
            <v>4767372</v>
          </cell>
          <cell r="G2841">
            <v>129</v>
          </cell>
          <cell r="H2841">
            <v>498390</v>
          </cell>
        </row>
        <row r="2842">
          <cell r="A2842">
            <v>172100</v>
          </cell>
          <cell r="B2842" t="str">
            <v>TO</v>
          </cell>
          <cell r="C2842" t="str">
            <v>PALMAS</v>
          </cell>
          <cell r="D2842" t="str">
            <v>172100</v>
          </cell>
          <cell r="E2842">
            <v>1028961</v>
          </cell>
          <cell r="F2842">
            <v>236895547</v>
          </cell>
          <cell r="G2842">
            <v>49607</v>
          </cell>
          <cell r="H2842">
            <v>23615251</v>
          </cell>
        </row>
        <row r="2843">
          <cell r="A2843">
            <v>171570</v>
          </cell>
          <cell r="B2843" t="str">
            <v>TO</v>
          </cell>
          <cell r="C2843" t="str">
            <v>PALMEIRANTE</v>
          </cell>
          <cell r="D2843" t="str">
            <v>171570</v>
          </cell>
          <cell r="E2843">
            <v>16110</v>
          </cell>
          <cell r="F2843">
            <v>13799512</v>
          </cell>
          <cell r="H2843">
            <v>1411452</v>
          </cell>
        </row>
        <row r="2844">
          <cell r="A2844">
            <v>171380</v>
          </cell>
          <cell r="B2844" t="str">
            <v>TO</v>
          </cell>
          <cell r="C2844" t="str">
            <v>PALMEIRAS DO TOCANTINS</v>
          </cell>
          <cell r="D2844" t="str">
            <v>171380</v>
          </cell>
          <cell r="E2844">
            <v>24367</v>
          </cell>
          <cell r="F2844">
            <v>1946226</v>
          </cell>
          <cell r="G2844">
            <v>981</v>
          </cell>
          <cell r="H2844">
            <v>246375</v>
          </cell>
        </row>
        <row r="2845">
          <cell r="A2845">
            <v>171575</v>
          </cell>
          <cell r="B2845" t="str">
            <v>TO</v>
          </cell>
          <cell r="C2845" t="str">
            <v>PALMEIRÓPOLIS</v>
          </cell>
          <cell r="D2845" t="str">
            <v>171575</v>
          </cell>
          <cell r="E2845">
            <v>20493</v>
          </cell>
          <cell r="F2845">
            <v>3918244</v>
          </cell>
          <cell r="G2845">
            <v>674</v>
          </cell>
          <cell r="H2845">
            <v>403743</v>
          </cell>
        </row>
        <row r="2846">
          <cell r="A2846">
            <v>171610</v>
          </cell>
          <cell r="B2846" t="str">
            <v>TO</v>
          </cell>
          <cell r="C2846" t="str">
            <v>PARAÍSO DO TOCANTINS</v>
          </cell>
          <cell r="D2846" t="str">
            <v>171610</v>
          </cell>
          <cell r="E2846">
            <v>31865</v>
          </cell>
          <cell r="F2846">
            <v>9606492</v>
          </cell>
          <cell r="G2846">
            <v>1689</v>
          </cell>
          <cell r="H2846">
            <v>908961</v>
          </cell>
        </row>
        <row r="2847">
          <cell r="A2847">
            <v>171620</v>
          </cell>
          <cell r="B2847" t="str">
            <v>TO</v>
          </cell>
          <cell r="C2847" t="str">
            <v>PARANÃ</v>
          </cell>
          <cell r="D2847" t="str">
            <v>171620</v>
          </cell>
          <cell r="F2847">
            <v>504270</v>
          </cell>
          <cell r="H2847">
            <v>50427</v>
          </cell>
        </row>
        <row r="2848">
          <cell r="A2848">
            <v>171630</v>
          </cell>
          <cell r="B2848" t="str">
            <v>TO</v>
          </cell>
          <cell r="C2848" t="str">
            <v>PAU D'ARCO</v>
          </cell>
          <cell r="D2848" t="str">
            <v>171630</v>
          </cell>
          <cell r="E2848">
            <v>2966</v>
          </cell>
          <cell r="F2848">
            <v>2504193</v>
          </cell>
          <cell r="G2848">
            <v>103</v>
          </cell>
          <cell r="H2848">
            <v>365232</v>
          </cell>
        </row>
        <row r="2849">
          <cell r="A2849">
            <v>171650</v>
          </cell>
          <cell r="B2849" t="str">
            <v>TO</v>
          </cell>
          <cell r="C2849" t="str">
            <v>PEDRO AFONSO</v>
          </cell>
          <cell r="D2849" t="str">
            <v>171650</v>
          </cell>
          <cell r="E2849">
            <v>53841</v>
          </cell>
          <cell r="F2849">
            <v>7436551</v>
          </cell>
          <cell r="G2849">
            <v>1978</v>
          </cell>
          <cell r="H2849">
            <v>796908</v>
          </cell>
        </row>
        <row r="2850">
          <cell r="A2850">
            <v>171660</v>
          </cell>
          <cell r="B2850" t="str">
            <v>TO</v>
          </cell>
          <cell r="C2850" t="str">
            <v>PEIXE</v>
          </cell>
          <cell r="D2850" t="str">
            <v>171660</v>
          </cell>
          <cell r="E2850">
            <v>30382</v>
          </cell>
          <cell r="F2850">
            <v>10135315</v>
          </cell>
          <cell r="G2850">
            <v>1518</v>
          </cell>
          <cell r="H2850">
            <v>990303</v>
          </cell>
        </row>
        <row r="2851">
          <cell r="A2851">
            <v>171665</v>
          </cell>
          <cell r="B2851" t="str">
            <v>TO</v>
          </cell>
          <cell r="C2851" t="str">
            <v>PEQUIZEIRO</v>
          </cell>
          <cell r="D2851" t="str">
            <v>171665</v>
          </cell>
          <cell r="E2851">
            <v>36613</v>
          </cell>
          <cell r="F2851">
            <v>6688135</v>
          </cell>
          <cell r="G2851">
            <v>5710</v>
          </cell>
          <cell r="H2851">
            <v>1565805</v>
          </cell>
        </row>
        <row r="2852">
          <cell r="A2852">
            <v>171700</v>
          </cell>
          <cell r="B2852" t="str">
            <v>TO</v>
          </cell>
          <cell r="C2852" t="str">
            <v>PINDORAMA DO TOCANTINS</v>
          </cell>
          <cell r="D2852" t="str">
            <v>171700</v>
          </cell>
          <cell r="E2852">
            <v>11960</v>
          </cell>
          <cell r="F2852">
            <v>9663254</v>
          </cell>
          <cell r="G2852">
            <v>794</v>
          </cell>
          <cell r="H2852">
            <v>1210008</v>
          </cell>
        </row>
        <row r="2853">
          <cell r="A2853">
            <v>171720</v>
          </cell>
          <cell r="B2853" t="str">
            <v>TO</v>
          </cell>
          <cell r="C2853" t="str">
            <v>PIRAQUÊ</v>
          </cell>
          <cell r="D2853" t="str">
            <v>171720</v>
          </cell>
          <cell r="F2853">
            <v>290220</v>
          </cell>
          <cell r="H2853">
            <v>29022</v>
          </cell>
        </row>
        <row r="2854">
          <cell r="A2854">
            <v>171750</v>
          </cell>
          <cell r="B2854" t="str">
            <v>TO</v>
          </cell>
          <cell r="C2854" t="str">
            <v>PIUM</v>
          </cell>
          <cell r="D2854" t="str">
            <v>171750</v>
          </cell>
          <cell r="E2854">
            <v>24980</v>
          </cell>
          <cell r="F2854">
            <v>4080666</v>
          </cell>
          <cell r="G2854">
            <v>98</v>
          </cell>
          <cell r="H2854">
            <v>384267</v>
          </cell>
        </row>
        <row r="2855">
          <cell r="A2855">
            <v>171780</v>
          </cell>
          <cell r="B2855" t="str">
            <v>TO</v>
          </cell>
          <cell r="C2855" t="str">
            <v>PONTE ALTA DO BOM JESUS</v>
          </cell>
          <cell r="D2855" t="str">
            <v>171780</v>
          </cell>
          <cell r="E2855">
            <v>25300</v>
          </cell>
          <cell r="F2855">
            <v>3528354</v>
          </cell>
          <cell r="H2855">
            <v>312417</v>
          </cell>
        </row>
        <row r="2856">
          <cell r="A2856">
            <v>171790</v>
          </cell>
          <cell r="B2856" t="str">
            <v>TO</v>
          </cell>
          <cell r="C2856" t="str">
            <v>PONTE ALTA DO TOCANTINS</v>
          </cell>
          <cell r="D2856" t="str">
            <v>171790</v>
          </cell>
          <cell r="E2856">
            <v>593</v>
          </cell>
          <cell r="F2856">
            <v>3024823</v>
          </cell>
          <cell r="H2856">
            <v>330993</v>
          </cell>
        </row>
        <row r="2857">
          <cell r="A2857">
            <v>171800</v>
          </cell>
          <cell r="B2857" t="str">
            <v>TO</v>
          </cell>
          <cell r="C2857" t="str">
            <v>PORTO ALEGRE DO TOCANTINS</v>
          </cell>
          <cell r="D2857" t="str">
            <v>171800</v>
          </cell>
          <cell r="E2857">
            <v>8107</v>
          </cell>
          <cell r="F2857">
            <v>3580565</v>
          </cell>
          <cell r="G2857">
            <v>723</v>
          </cell>
          <cell r="H2857">
            <v>422847</v>
          </cell>
        </row>
        <row r="2858">
          <cell r="A2858">
            <v>171820</v>
          </cell>
          <cell r="B2858" t="str">
            <v>TO</v>
          </cell>
          <cell r="C2858" t="str">
            <v>PORTO NACIONAL</v>
          </cell>
          <cell r="D2858" t="str">
            <v>171820</v>
          </cell>
          <cell r="E2858">
            <v>354037</v>
          </cell>
          <cell r="F2858">
            <v>67563417</v>
          </cell>
          <cell r="G2858">
            <v>14466</v>
          </cell>
          <cell r="H2858">
            <v>5806792</v>
          </cell>
        </row>
        <row r="2859">
          <cell r="A2859">
            <v>171830</v>
          </cell>
          <cell r="B2859" t="str">
            <v>TO</v>
          </cell>
          <cell r="C2859" t="str">
            <v>PRAIA NORTE</v>
          </cell>
          <cell r="D2859" t="str">
            <v>171830</v>
          </cell>
          <cell r="F2859">
            <v>150750</v>
          </cell>
          <cell r="H2859">
            <v>13887</v>
          </cell>
        </row>
        <row r="2860">
          <cell r="A2860">
            <v>171840</v>
          </cell>
          <cell r="B2860" t="str">
            <v>TO</v>
          </cell>
          <cell r="C2860" t="str">
            <v>PRESIDENTE KENNEDY</v>
          </cell>
          <cell r="D2860" t="str">
            <v>171840</v>
          </cell>
          <cell r="E2860">
            <v>12354</v>
          </cell>
          <cell r="F2860">
            <v>2177969</v>
          </cell>
          <cell r="H2860">
            <v>195873</v>
          </cell>
        </row>
        <row r="2861">
          <cell r="A2861">
            <v>171845</v>
          </cell>
          <cell r="B2861" t="str">
            <v>TO</v>
          </cell>
          <cell r="C2861" t="str">
            <v>PUGMIL</v>
          </cell>
          <cell r="D2861" t="str">
            <v>171845</v>
          </cell>
          <cell r="E2861">
            <v>5532</v>
          </cell>
          <cell r="F2861">
            <v>1667111</v>
          </cell>
          <cell r="G2861">
            <v>37</v>
          </cell>
          <cell r="H2861">
            <v>158751</v>
          </cell>
        </row>
        <row r="2862">
          <cell r="A2862">
            <v>171850</v>
          </cell>
          <cell r="B2862" t="str">
            <v>TO</v>
          </cell>
          <cell r="C2862" t="str">
            <v>RECURSOLÂNDIA</v>
          </cell>
          <cell r="D2862" t="str">
            <v>171850</v>
          </cell>
          <cell r="E2862">
            <v>18940</v>
          </cell>
          <cell r="F2862">
            <v>12634442477</v>
          </cell>
          <cell r="G2862">
            <v>1143</v>
          </cell>
          <cell r="H2862">
            <v>1263473088</v>
          </cell>
        </row>
        <row r="2863">
          <cell r="A2863">
            <v>171855</v>
          </cell>
          <cell r="B2863" t="str">
            <v>TO</v>
          </cell>
          <cell r="C2863" t="str">
            <v>RIACHINHO</v>
          </cell>
          <cell r="D2863" t="str">
            <v>171855</v>
          </cell>
          <cell r="E2863">
            <v>39093</v>
          </cell>
          <cell r="F2863">
            <v>6085969</v>
          </cell>
          <cell r="G2863">
            <v>245</v>
          </cell>
          <cell r="H2863">
            <v>577374</v>
          </cell>
        </row>
        <row r="2864">
          <cell r="A2864">
            <v>171865</v>
          </cell>
          <cell r="B2864" t="str">
            <v>TO</v>
          </cell>
          <cell r="C2864" t="str">
            <v>RIO DA CONCEIÇÃO</v>
          </cell>
          <cell r="D2864" t="str">
            <v>171865</v>
          </cell>
          <cell r="E2864">
            <v>22582</v>
          </cell>
          <cell r="F2864">
            <v>5194671</v>
          </cell>
          <cell r="G2864">
            <v>2018</v>
          </cell>
          <cell r="H2864">
            <v>571950</v>
          </cell>
        </row>
        <row r="2865">
          <cell r="A2865">
            <v>171870</v>
          </cell>
          <cell r="B2865" t="str">
            <v>TO</v>
          </cell>
          <cell r="C2865" t="str">
            <v>RIO DOS BOIS</v>
          </cell>
          <cell r="D2865" t="str">
            <v>171870</v>
          </cell>
          <cell r="E2865">
            <v>17872</v>
          </cell>
          <cell r="F2865">
            <v>2029491</v>
          </cell>
          <cell r="H2865">
            <v>184956</v>
          </cell>
        </row>
        <row r="2866">
          <cell r="A2866">
            <v>171875</v>
          </cell>
          <cell r="B2866" t="str">
            <v>TO</v>
          </cell>
          <cell r="C2866" t="str">
            <v>RIO SONO</v>
          </cell>
          <cell r="D2866" t="str">
            <v>171875</v>
          </cell>
          <cell r="E2866">
            <v>66559</v>
          </cell>
          <cell r="F2866">
            <v>7740442</v>
          </cell>
          <cell r="G2866">
            <v>1903</v>
          </cell>
          <cell r="H2866">
            <v>746751</v>
          </cell>
        </row>
        <row r="2867">
          <cell r="A2867">
            <v>171880</v>
          </cell>
          <cell r="B2867" t="str">
            <v>TO</v>
          </cell>
          <cell r="C2867" t="str">
            <v>SAMPAIO</v>
          </cell>
          <cell r="D2867" t="str">
            <v>171880</v>
          </cell>
          <cell r="E2867">
            <v>541</v>
          </cell>
          <cell r="F2867">
            <v>8866494</v>
          </cell>
          <cell r="H2867">
            <v>886290</v>
          </cell>
        </row>
        <row r="2868">
          <cell r="A2868">
            <v>171884</v>
          </cell>
          <cell r="B2868" t="str">
            <v>TO</v>
          </cell>
          <cell r="C2868" t="str">
            <v>SANDOLÂNDIA</v>
          </cell>
          <cell r="D2868" t="str">
            <v>171884</v>
          </cell>
          <cell r="E2868">
            <v>1112</v>
          </cell>
          <cell r="F2868">
            <v>135860</v>
          </cell>
          <cell r="G2868">
            <v>2</v>
          </cell>
          <cell r="H2868">
            <v>13383</v>
          </cell>
        </row>
        <row r="2869">
          <cell r="A2869">
            <v>171886</v>
          </cell>
          <cell r="B2869" t="str">
            <v>TO</v>
          </cell>
          <cell r="C2869" t="str">
            <v>SANTA FÉ DO ARAGUAIA</v>
          </cell>
          <cell r="D2869" t="str">
            <v>171886</v>
          </cell>
          <cell r="E2869">
            <v>29839</v>
          </cell>
          <cell r="F2869">
            <v>6593281</v>
          </cell>
          <cell r="G2869">
            <v>1933</v>
          </cell>
          <cell r="H2869">
            <v>594978</v>
          </cell>
        </row>
        <row r="2870">
          <cell r="A2870">
            <v>171888</v>
          </cell>
          <cell r="B2870" t="str">
            <v>TO</v>
          </cell>
          <cell r="C2870" t="str">
            <v>SANTA MARIA DO TOCANTINS</v>
          </cell>
          <cell r="D2870" t="str">
            <v>171888</v>
          </cell>
          <cell r="E2870">
            <v>3801</v>
          </cell>
          <cell r="F2870">
            <v>3794655</v>
          </cell>
          <cell r="G2870">
            <v>18</v>
          </cell>
          <cell r="H2870">
            <v>373545</v>
          </cell>
        </row>
        <row r="2871">
          <cell r="A2871">
            <v>171889</v>
          </cell>
          <cell r="B2871" t="str">
            <v>TO</v>
          </cell>
          <cell r="C2871" t="str">
            <v>SANTA RITA DO TOCANTINS</v>
          </cell>
          <cell r="D2871" t="str">
            <v>171889</v>
          </cell>
          <cell r="E2871">
            <v>35883</v>
          </cell>
          <cell r="F2871">
            <v>2763305</v>
          </cell>
          <cell r="G2871">
            <v>5216</v>
          </cell>
          <cell r="H2871">
            <v>213948</v>
          </cell>
        </row>
        <row r="2872">
          <cell r="A2872">
            <v>171890</v>
          </cell>
          <cell r="B2872" t="str">
            <v>TO</v>
          </cell>
          <cell r="C2872" t="str">
            <v>SANTA ROSA DO TOCANTINS</v>
          </cell>
          <cell r="D2872" t="str">
            <v>171890</v>
          </cell>
          <cell r="F2872">
            <v>15490680</v>
          </cell>
          <cell r="H2872">
            <v>1549068</v>
          </cell>
        </row>
        <row r="2873">
          <cell r="A2873">
            <v>171900</v>
          </cell>
          <cell r="B2873" t="str">
            <v>TO</v>
          </cell>
          <cell r="C2873" t="str">
            <v>SANTA TEREZA DO TOCANTINS</v>
          </cell>
          <cell r="D2873" t="str">
            <v>171900</v>
          </cell>
          <cell r="E2873">
            <v>6353</v>
          </cell>
          <cell r="F2873">
            <v>2417266</v>
          </cell>
          <cell r="G2873">
            <v>306</v>
          </cell>
          <cell r="H2873">
            <v>395490</v>
          </cell>
        </row>
        <row r="2874">
          <cell r="A2874">
            <v>172000</v>
          </cell>
          <cell r="B2874" t="str">
            <v>TO</v>
          </cell>
          <cell r="C2874" t="str">
            <v>SANTA TEREZINHA DO TOCANTINS</v>
          </cell>
          <cell r="D2874" t="str">
            <v>172000</v>
          </cell>
          <cell r="E2874">
            <v>756</v>
          </cell>
          <cell r="F2874">
            <v>2743429</v>
          </cell>
          <cell r="H2874">
            <v>309330</v>
          </cell>
        </row>
        <row r="2875">
          <cell r="A2875">
            <v>172010</v>
          </cell>
          <cell r="B2875" t="str">
            <v>TO</v>
          </cell>
          <cell r="C2875" t="str">
            <v>SÃO BENTO DO TOCANTINS</v>
          </cell>
          <cell r="D2875" t="str">
            <v>172010</v>
          </cell>
          <cell r="E2875">
            <v>27171</v>
          </cell>
          <cell r="F2875">
            <v>5378192</v>
          </cell>
          <cell r="G2875">
            <v>1608</v>
          </cell>
          <cell r="H2875">
            <v>634662</v>
          </cell>
        </row>
        <row r="2876">
          <cell r="A2876">
            <v>172015</v>
          </cell>
          <cell r="B2876" t="str">
            <v>TO</v>
          </cell>
          <cell r="C2876" t="str">
            <v>SÃO FÉLIX DO TOCANTINS</v>
          </cell>
          <cell r="D2876" t="str">
            <v>172015</v>
          </cell>
          <cell r="E2876">
            <v>6390</v>
          </cell>
          <cell r="F2876">
            <v>1314484</v>
          </cell>
          <cell r="H2876">
            <v>147648</v>
          </cell>
        </row>
        <row r="2877">
          <cell r="A2877">
            <v>172020</v>
          </cell>
          <cell r="B2877" t="str">
            <v>TO</v>
          </cell>
          <cell r="C2877" t="str">
            <v>SÃO MIGUEL DO TOCANTINS</v>
          </cell>
          <cell r="D2877" t="str">
            <v>172020</v>
          </cell>
          <cell r="E2877">
            <v>742</v>
          </cell>
          <cell r="F2877">
            <v>10905332</v>
          </cell>
          <cell r="H2877">
            <v>1082898</v>
          </cell>
        </row>
        <row r="2878">
          <cell r="A2878">
            <v>172025</v>
          </cell>
          <cell r="B2878" t="str">
            <v>TO</v>
          </cell>
          <cell r="C2878" t="str">
            <v>SÃO SALVADOR DO TOCANTINS</v>
          </cell>
          <cell r="D2878" t="str">
            <v>172025</v>
          </cell>
          <cell r="E2878">
            <v>3119</v>
          </cell>
          <cell r="F2878">
            <v>9117412</v>
          </cell>
          <cell r="H2878">
            <v>907761</v>
          </cell>
        </row>
        <row r="2879">
          <cell r="A2879">
            <v>172030</v>
          </cell>
          <cell r="B2879" t="str">
            <v>TO</v>
          </cell>
          <cell r="C2879" t="str">
            <v>SÃO SEBASTIÃO DO TOCANTINS</v>
          </cell>
          <cell r="D2879" t="str">
            <v>172030</v>
          </cell>
          <cell r="E2879">
            <v>184</v>
          </cell>
          <cell r="F2879">
            <v>307252</v>
          </cell>
          <cell r="H2879">
            <v>24540</v>
          </cell>
        </row>
        <row r="2880">
          <cell r="A2880">
            <v>172049</v>
          </cell>
          <cell r="B2880" t="str">
            <v>TO</v>
          </cell>
          <cell r="C2880" t="str">
            <v>SÃO VALÉRIO</v>
          </cell>
          <cell r="D2880" t="str">
            <v>172049</v>
          </cell>
          <cell r="E2880">
            <v>786</v>
          </cell>
          <cell r="F2880">
            <v>84539</v>
          </cell>
          <cell r="H2880">
            <v>6030</v>
          </cell>
        </row>
        <row r="2881">
          <cell r="A2881">
            <v>172065</v>
          </cell>
          <cell r="B2881" t="str">
            <v>TO</v>
          </cell>
          <cell r="C2881" t="str">
            <v>SILVANÓPOLIS</v>
          </cell>
          <cell r="D2881" t="str">
            <v>172065</v>
          </cell>
          <cell r="E2881">
            <v>43058</v>
          </cell>
          <cell r="F2881">
            <v>2888429</v>
          </cell>
          <cell r="G2881">
            <v>583</v>
          </cell>
          <cell r="H2881">
            <v>300279</v>
          </cell>
        </row>
        <row r="2882">
          <cell r="A2882">
            <v>172080</v>
          </cell>
          <cell r="B2882" t="str">
            <v>TO</v>
          </cell>
          <cell r="C2882" t="str">
            <v>SÍTIO NOVO DO TOCANTINS</v>
          </cell>
          <cell r="D2882" t="str">
            <v>172080</v>
          </cell>
          <cell r="E2882">
            <v>22255</v>
          </cell>
          <cell r="F2882">
            <v>4379198</v>
          </cell>
          <cell r="G2882">
            <v>2200</v>
          </cell>
          <cell r="H2882">
            <v>475992</v>
          </cell>
        </row>
        <row r="2883">
          <cell r="A2883">
            <v>172085</v>
          </cell>
          <cell r="B2883" t="str">
            <v>TO</v>
          </cell>
          <cell r="C2883" t="str">
            <v>SUCUPIRA</v>
          </cell>
          <cell r="D2883" t="str">
            <v>172085</v>
          </cell>
          <cell r="E2883">
            <v>5925</v>
          </cell>
          <cell r="F2883">
            <v>1970378</v>
          </cell>
          <cell r="G2883">
            <v>187</v>
          </cell>
          <cell r="H2883">
            <v>201357</v>
          </cell>
        </row>
        <row r="2884">
          <cell r="A2884">
            <v>172090</v>
          </cell>
          <cell r="B2884" t="str">
            <v>TO</v>
          </cell>
          <cell r="C2884" t="str">
            <v>TAGUATINGA</v>
          </cell>
          <cell r="D2884" t="str">
            <v>172090</v>
          </cell>
          <cell r="E2884">
            <v>869</v>
          </cell>
          <cell r="F2884">
            <v>3503330</v>
          </cell>
          <cell r="G2884">
            <v>2</v>
          </cell>
          <cell r="H2884">
            <v>344424</v>
          </cell>
        </row>
        <row r="2885">
          <cell r="A2885">
            <v>172093</v>
          </cell>
          <cell r="B2885" t="str">
            <v>TO</v>
          </cell>
          <cell r="C2885" t="str">
            <v>TAIPAS DO TOCANTINS</v>
          </cell>
          <cell r="D2885" t="str">
            <v>172093</v>
          </cell>
          <cell r="E2885">
            <v>10280</v>
          </cell>
          <cell r="F2885">
            <v>4475630</v>
          </cell>
          <cell r="H2885">
            <v>522894</v>
          </cell>
        </row>
        <row r="2886">
          <cell r="A2886">
            <v>172097</v>
          </cell>
          <cell r="B2886" t="str">
            <v>TO</v>
          </cell>
          <cell r="C2886" t="str">
            <v>TALISMÃ</v>
          </cell>
          <cell r="D2886" t="str">
            <v>172097</v>
          </cell>
          <cell r="E2886">
            <v>36660</v>
          </cell>
          <cell r="F2886">
            <v>3200099</v>
          </cell>
          <cell r="G2886">
            <v>1199</v>
          </cell>
          <cell r="H2886">
            <v>371016</v>
          </cell>
        </row>
        <row r="2887">
          <cell r="A2887">
            <v>172110</v>
          </cell>
          <cell r="B2887" t="str">
            <v>TO</v>
          </cell>
          <cell r="C2887" t="str">
            <v>TOCANTÍNIA</v>
          </cell>
          <cell r="D2887" t="str">
            <v>172110</v>
          </cell>
          <cell r="E2887">
            <v>53472</v>
          </cell>
          <cell r="F2887">
            <v>21684165</v>
          </cell>
          <cell r="H2887">
            <v>1991640</v>
          </cell>
        </row>
        <row r="2888">
          <cell r="A2888">
            <v>172120</v>
          </cell>
          <cell r="B2888" t="str">
            <v>TO</v>
          </cell>
          <cell r="C2888" t="str">
            <v>TOCANTINÓPOLIS</v>
          </cell>
          <cell r="D2888" t="str">
            <v>172120</v>
          </cell>
          <cell r="E2888">
            <v>8987</v>
          </cell>
          <cell r="F2888">
            <v>43655962</v>
          </cell>
          <cell r="G2888">
            <v>877</v>
          </cell>
          <cell r="H2888">
            <v>3398937</v>
          </cell>
        </row>
        <row r="2889">
          <cell r="A2889">
            <v>172125</v>
          </cell>
          <cell r="B2889" t="str">
            <v>TO</v>
          </cell>
          <cell r="C2889" t="str">
            <v>TUPIRAMA</v>
          </cell>
          <cell r="D2889" t="str">
            <v>172125</v>
          </cell>
          <cell r="E2889">
            <v>8087</v>
          </cell>
          <cell r="F2889">
            <v>2034717</v>
          </cell>
          <cell r="H2889">
            <v>237372</v>
          </cell>
        </row>
        <row r="2890">
          <cell r="A2890">
            <v>172130</v>
          </cell>
          <cell r="B2890" t="str">
            <v>TO</v>
          </cell>
          <cell r="C2890" t="str">
            <v>TUPIRATINS</v>
          </cell>
          <cell r="D2890" t="str">
            <v>172130</v>
          </cell>
          <cell r="E2890">
            <v>28096</v>
          </cell>
          <cell r="F2890">
            <v>1976148</v>
          </cell>
          <cell r="G2890">
            <v>664</v>
          </cell>
          <cell r="H2890">
            <v>250431</v>
          </cell>
        </row>
        <row r="2891">
          <cell r="A2891">
            <v>172208</v>
          </cell>
          <cell r="B2891" t="str">
            <v>TO</v>
          </cell>
          <cell r="C2891" t="str">
            <v>WANDERLÂNDIA</v>
          </cell>
          <cell r="D2891" t="str">
            <v>172208</v>
          </cell>
          <cell r="E2891">
            <v>2587</v>
          </cell>
          <cell r="F2891">
            <v>312528</v>
          </cell>
          <cell r="H2891">
            <v>27150</v>
          </cell>
        </row>
        <row r="2892">
          <cell r="A2892">
            <v>172210</v>
          </cell>
          <cell r="B2892" t="str">
            <v>TO</v>
          </cell>
          <cell r="C2892" t="str">
            <v>XAMBIOÁ</v>
          </cell>
          <cell r="D2892" t="str">
            <v>172210</v>
          </cell>
          <cell r="E2892">
            <v>49220</v>
          </cell>
          <cell r="F2892">
            <v>10016172</v>
          </cell>
          <cell r="G2892">
            <v>458</v>
          </cell>
          <cell r="H2892">
            <v>1032903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 t="str">
            <v>431140</v>
          </cell>
          <cell r="B2" t="str">
            <v>LAJEADO</v>
          </cell>
          <cell r="C2" t="str">
            <v>RS</v>
          </cell>
        </row>
        <row r="3">
          <cell r="A3" t="str">
            <v>315445</v>
          </cell>
          <cell r="B3" t="str">
            <v>RIACHINHO</v>
          </cell>
          <cell r="C3" t="str">
            <v>MG</v>
          </cell>
          <cell r="D3">
            <v>138339</v>
          </cell>
          <cell r="E3">
            <v>322009</v>
          </cell>
        </row>
        <row r="4">
          <cell r="A4" t="str">
            <v>316070</v>
          </cell>
          <cell r="B4" t="str">
            <v>SANTOS DUMONT</v>
          </cell>
          <cell r="C4" t="str">
            <v>MG</v>
          </cell>
          <cell r="D4">
            <v>226831</v>
          </cell>
          <cell r="E4">
            <v>6946003</v>
          </cell>
        </row>
        <row r="5">
          <cell r="A5" t="str">
            <v>421960</v>
          </cell>
          <cell r="B5" t="str">
            <v>XAVANTINA</v>
          </cell>
          <cell r="C5" t="str">
            <v>SC</v>
          </cell>
        </row>
        <row r="6">
          <cell r="A6" t="str">
            <v>431860</v>
          </cell>
          <cell r="B6" t="str">
            <v>SAO JOSE DO OURO</v>
          </cell>
          <cell r="C6" t="str">
            <v>RS</v>
          </cell>
        </row>
        <row r="7">
          <cell r="A7" t="str">
            <v>353490</v>
          </cell>
          <cell r="B7" t="str">
            <v>PACAEMBU</v>
          </cell>
          <cell r="C7" t="str">
            <v>SP</v>
          </cell>
        </row>
        <row r="8">
          <cell r="A8" t="str">
            <v>430485</v>
          </cell>
          <cell r="B8" t="str">
            <v>CARLOS GOMES</v>
          </cell>
          <cell r="C8" t="str">
            <v>RS</v>
          </cell>
          <cell r="D8">
            <v>17827</v>
          </cell>
        </row>
        <row r="9">
          <cell r="A9" t="str">
            <v>355535</v>
          </cell>
          <cell r="B9" t="str">
            <v>UBARANA</v>
          </cell>
          <cell r="C9" t="str">
            <v>SP</v>
          </cell>
          <cell r="D9">
            <v>82820</v>
          </cell>
          <cell r="E9">
            <v>989914</v>
          </cell>
          <cell r="F9">
            <v>5425</v>
          </cell>
        </row>
        <row r="10">
          <cell r="A10" t="str">
            <v>314970</v>
          </cell>
          <cell r="B10" t="str">
            <v>PERDIGAO</v>
          </cell>
          <cell r="C10" t="str">
            <v>MG</v>
          </cell>
          <cell r="D10">
            <v>133261</v>
          </cell>
          <cell r="E10">
            <v>397573</v>
          </cell>
        </row>
        <row r="11">
          <cell r="A11" t="str">
            <v>510267</v>
          </cell>
          <cell r="B11" t="str">
            <v>CAMPO VERDE</v>
          </cell>
          <cell r="C11" t="str">
            <v>MT</v>
          </cell>
          <cell r="D11">
            <v>288269</v>
          </cell>
          <cell r="E11">
            <v>1509213</v>
          </cell>
        </row>
        <row r="12">
          <cell r="A12" t="str">
            <v>312990</v>
          </cell>
          <cell r="B12" t="str">
            <v>IBITIURA DE MINAS</v>
          </cell>
          <cell r="C12" t="str">
            <v>MG</v>
          </cell>
        </row>
        <row r="13">
          <cell r="A13" t="str">
            <v>350430</v>
          </cell>
          <cell r="B13" t="str">
            <v>AVAI</v>
          </cell>
          <cell r="C13" t="str">
            <v>SP</v>
          </cell>
          <cell r="D13">
            <v>36167</v>
          </cell>
        </row>
        <row r="14">
          <cell r="A14" t="str">
            <v>316130</v>
          </cell>
          <cell r="B14" t="str">
            <v>SAO FRANCISCO DE SALES</v>
          </cell>
          <cell r="C14" t="str">
            <v>MG</v>
          </cell>
          <cell r="D14">
            <v>68155</v>
          </cell>
          <cell r="E14">
            <v>532511</v>
          </cell>
        </row>
        <row r="15">
          <cell r="A15" t="str">
            <v>432090</v>
          </cell>
          <cell r="B15" t="str">
            <v>TAPEJARA</v>
          </cell>
          <cell r="C15" t="str">
            <v>RS</v>
          </cell>
          <cell r="D15">
            <v>65175</v>
          </cell>
          <cell r="E15">
            <v>2018401</v>
          </cell>
          <cell r="G15">
            <v>1654291</v>
          </cell>
        </row>
        <row r="16">
          <cell r="A16" t="str">
            <v>420640</v>
          </cell>
          <cell r="B16" t="str">
            <v>GUARACIABA</v>
          </cell>
          <cell r="C16" t="str">
            <v>SC</v>
          </cell>
          <cell r="E16">
            <v>740107</v>
          </cell>
        </row>
        <row r="17">
          <cell r="A17" t="str">
            <v>431647</v>
          </cell>
          <cell r="B17" t="str">
            <v>SALVADOR DAS MISSOES</v>
          </cell>
          <cell r="C17" t="str">
            <v>RS</v>
          </cell>
          <cell r="D17">
            <v>105685</v>
          </cell>
          <cell r="E17">
            <v>829073</v>
          </cell>
        </row>
        <row r="18">
          <cell r="A18" t="str">
            <v>314010</v>
          </cell>
          <cell r="B18" t="str">
            <v>MARILAC</v>
          </cell>
          <cell r="C18" t="str">
            <v>MG</v>
          </cell>
          <cell r="D18">
            <v>29798</v>
          </cell>
          <cell r="E18">
            <v>589004</v>
          </cell>
        </row>
        <row r="19">
          <cell r="A19" t="str">
            <v>316555</v>
          </cell>
          <cell r="B19" t="str">
            <v>SETUBINHA</v>
          </cell>
          <cell r="C19" t="str">
            <v>MG</v>
          </cell>
          <cell r="D19">
            <v>123520</v>
          </cell>
          <cell r="E19">
            <v>2261792</v>
          </cell>
        </row>
        <row r="20">
          <cell r="A20" t="str">
            <v>421820</v>
          </cell>
          <cell r="B20" t="str">
            <v>TIMBO</v>
          </cell>
          <cell r="C20" t="str">
            <v>SC</v>
          </cell>
          <cell r="D20">
            <v>526241</v>
          </cell>
          <cell r="E20">
            <v>3787954</v>
          </cell>
          <cell r="F20">
            <v>41472</v>
          </cell>
        </row>
        <row r="21">
          <cell r="A21" t="str">
            <v>311990</v>
          </cell>
          <cell r="B21" t="str">
            <v>CORREGO DO BOM JESUS</v>
          </cell>
          <cell r="C21" t="str">
            <v>MG</v>
          </cell>
          <cell r="D21">
            <v>87909</v>
          </cell>
          <cell r="E21">
            <v>657903</v>
          </cell>
        </row>
        <row r="22">
          <cell r="A22" t="str">
            <v>430050</v>
          </cell>
          <cell r="B22" t="str">
            <v>ALPESTRE</v>
          </cell>
          <cell r="C22" t="str">
            <v>RS</v>
          </cell>
        </row>
        <row r="23">
          <cell r="A23" t="str">
            <v>421570</v>
          </cell>
          <cell r="B23" t="str">
            <v>SANTO AMARO DA IMPERATRIZ</v>
          </cell>
          <cell r="C23" t="str">
            <v>SC</v>
          </cell>
          <cell r="E23">
            <v>2806823</v>
          </cell>
        </row>
        <row r="24">
          <cell r="A24" t="str">
            <v>316700</v>
          </cell>
          <cell r="B24" t="str">
            <v>SERRANOS</v>
          </cell>
          <cell r="C24" t="str">
            <v>MG</v>
          </cell>
          <cell r="D24">
            <v>47332</v>
          </cell>
          <cell r="E24">
            <v>223820</v>
          </cell>
        </row>
        <row r="25">
          <cell r="A25" t="str">
            <v>421420</v>
          </cell>
          <cell r="B25" t="str">
            <v>QUILOMBO</v>
          </cell>
          <cell r="C25" t="str">
            <v>SC</v>
          </cell>
        </row>
        <row r="26">
          <cell r="A26" t="str">
            <v>421755</v>
          </cell>
          <cell r="B26" t="str">
            <v>SERRA ALTA</v>
          </cell>
          <cell r="C26" t="str">
            <v>SC</v>
          </cell>
          <cell r="D26">
            <v>28689</v>
          </cell>
          <cell r="E26">
            <v>123341</v>
          </cell>
          <cell r="G26">
            <v>135786</v>
          </cell>
        </row>
        <row r="27">
          <cell r="A27" t="str">
            <v>352350</v>
          </cell>
          <cell r="B27" t="str">
            <v>ITATINGA</v>
          </cell>
          <cell r="C27" t="str">
            <v>SP</v>
          </cell>
          <cell r="D27">
            <v>213071</v>
          </cell>
          <cell r="E27">
            <v>424727</v>
          </cell>
        </row>
        <row r="28">
          <cell r="A28" t="str">
            <v>317220</v>
          </cell>
          <cell r="B28" t="str">
            <v>WENCESLAU BRAZ</v>
          </cell>
          <cell r="C28" t="str">
            <v>MG</v>
          </cell>
          <cell r="D28">
            <v>26254</v>
          </cell>
          <cell r="E28">
            <v>1044993</v>
          </cell>
        </row>
        <row r="29">
          <cell r="A29" t="str">
            <v>310360</v>
          </cell>
          <cell r="B29" t="str">
            <v>ARANTINA</v>
          </cell>
          <cell r="C29" t="str">
            <v>MG</v>
          </cell>
          <cell r="D29">
            <v>23435</v>
          </cell>
          <cell r="E29">
            <v>473221</v>
          </cell>
        </row>
        <row r="30">
          <cell r="A30" t="str">
            <v>421020</v>
          </cell>
          <cell r="B30" t="str">
            <v>MAJOR GERCINO</v>
          </cell>
          <cell r="C30" t="str">
            <v>SC</v>
          </cell>
          <cell r="E30">
            <v>333962</v>
          </cell>
        </row>
        <row r="31">
          <cell r="A31" t="str">
            <v>420740</v>
          </cell>
          <cell r="B31" t="str">
            <v>IMBUIA</v>
          </cell>
          <cell r="C31" t="str">
            <v>SC</v>
          </cell>
        </row>
        <row r="32">
          <cell r="A32" t="str">
            <v>310210</v>
          </cell>
          <cell r="B32" t="str">
            <v>ALTO RIO DOCE</v>
          </cell>
          <cell r="C32" t="str">
            <v>MG</v>
          </cell>
          <cell r="D32">
            <v>92410</v>
          </cell>
          <cell r="E32">
            <v>3191051</v>
          </cell>
        </row>
        <row r="33">
          <cell r="A33" t="str">
            <v>351790</v>
          </cell>
          <cell r="B33" t="str">
            <v>GUARACI</v>
          </cell>
          <cell r="C33" t="str">
            <v>SP</v>
          </cell>
        </row>
        <row r="34">
          <cell r="A34" t="str">
            <v>313330</v>
          </cell>
          <cell r="B34" t="str">
            <v>ITAOBIM</v>
          </cell>
          <cell r="C34" t="str">
            <v>MG</v>
          </cell>
          <cell r="D34">
            <v>60425</v>
          </cell>
          <cell r="E34">
            <v>2763808</v>
          </cell>
        </row>
        <row r="35">
          <cell r="A35" t="str">
            <v>411230</v>
          </cell>
          <cell r="B35" t="str">
            <v>JAPIRA</v>
          </cell>
          <cell r="C35" t="str">
            <v>PR</v>
          </cell>
          <cell r="D35">
            <v>23818</v>
          </cell>
          <cell r="E35">
            <v>321607</v>
          </cell>
        </row>
        <row r="36">
          <cell r="A36" t="str">
            <v>432310</v>
          </cell>
          <cell r="B36" t="str">
            <v>VICENTE DUTRA</v>
          </cell>
          <cell r="C36" t="str">
            <v>RS</v>
          </cell>
          <cell r="E36">
            <v>179850</v>
          </cell>
        </row>
        <row r="37">
          <cell r="A37" t="str">
            <v>313868</v>
          </cell>
          <cell r="B37" t="str">
            <v>LUISLANDIA</v>
          </cell>
          <cell r="C37" t="str">
            <v>MG</v>
          </cell>
          <cell r="D37">
            <v>55619</v>
          </cell>
          <cell r="E37">
            <v>831960</v>
          </cell>
        </row>
        <row r="38">
          <cell r="A38" t="str">
            <v>353210</v>
          </cell>
          <cell r="B38" t="str">
            <v>MURUTINGA DO SUL</v>
          </cell>
          <cell r="C38" t="str">
            <v>SP</v>
          </cell>
          <cell r="D38">
            <v>31422</v>
          </cell>
          <cell r="E38">
            <v>352599</v>
          </cell>
        </row>
        <row r="39">
          <cell r="A39" t="str">
            <v>430350</v>
          </cell>
          <cell r="B39" t="str">
            <v>CAMAQUA</v>
          </cell>
          <cell r="C39" t="str">
            <v>RS</v>
          </cell>
          <cell r="D39">
            <v>328576</v>
          </cell>
          <cell r="E39">
            <v>1633175</v>
          </cell>
        </row>
        <row r="40">
          <cell r="A40" t="str">
            <v>500200</v>
          </cell>
          <cell r="B40" t="str">
            <v>BATAYPORA</v>
          </cell>
          <cell r="C40" t="str">
            <v>MS</v>
          </cell>
        </row>
        <row r="41">
          <cell r="A41" t="str">
            <v>313230</v>
          </cell>
          <cell r="B41" t="str">
            <v>ITAIPE</v>
          </cell>
          <cell r="C41" t="str">
            <v>MG</v>
          </cell>
          <cell r="D41">
            <v>15440</v>
          </cell>
          <cell r="E41">
            <v>497987</v>
          </cell>
        </row>
        <row r="42">
          <cell r="A42" t="str">
            <v>314920</v>
          </cell>
          <cell r="B42" t="str">
            <v>PEDRINOPOLIS</v>
          </cell>
          <cell r="C42" t="str">
            <v>MG</v>
          </cell>
          <cell r="D42">
            <v>20263</v>
          </cell>
          <cell r="E42">
            <v>328405</v>
          </cell>
        </row>
        <row r="43">
          <cell r="A43" t="str">
            <v>311030</v>
          </cell>
          <cell r="B43" t="str">
            <v>CALDAS</v>
          </cell>
          <cell r="C43" t="str">
            <v>MG</v>
          </cell>
          <cell r="D43">
            <v>87658</v>
          </cell>
          <cell r="E43">
            <v>807250</v>
          </cell>
        </row>
        <row r="44">
          <cell r="A44" t="str">
            <v>431775</v>
          </cell>
          <cell r="B44" t="str">
            <v>SANTO ANTONIO DO PLANALTO</v>
          </cell>
          <cell r="C44" t="str">
            <v>RS</v>
          </cell>
          <cell r="D44">
            <v>27473</v>
          </cell>
        </row>
        <row r="45">
          <cell r="A45" t="str">
            <v>313710</v>
          </cell>
          <cell r="B45" t="str">
            <v>LAGAMAR</v>
          </cell>
          <cell r="C45" t="str">
            <v>MG</v>
          </cell>
          <cell r="D45">
            <v>2679</v>
          </cell>
          <cell r="E45">
            <v>119927</v>
          </cell>
        </row>
        <row r="46">
          <cell r="A46" t="str">
            <v>311205</v>
          </cell>
          <cell r="B46" t="str">
            <v>CANTAGALO</v>
          </cell>
          <cell r="C46" t="str">
            <v>MG</v>
          </cell>
          <cell r="D46">
            <v>36014</v>
          </cell>
          <cell r="E46">
            <v>723156</v>
          </cell>
        </row>
        <row r="47">
          <cell r="A47" t="str">
            <v>311380</v>
          </cell>
          <cell r="B47" t="str">
            <v>CARMESIA</v>
          </cell>
          <cell r="C47" t="str">
            <v>MG</v>
          </cell>
          <cell r="D47">
            <v>70725</v>
          </cell>
          <cell r="E47">
            <v>716419</v>
          </cell>
        </row>
        <row r="48">
          <cell r="A48" t="str">
            <v>314480</v>
          </cell>
          <cell r="B48" t="str">
            <v>NOVA LIMA</v>
          </cell>
          <cell r="C48" t="str">
            <v>MG</v>
          </cell>
          <cell r="D48">
            <v>2630</v>
          </cell>
          <cell r="E48">
            <v>67108094</v>
          </cell>
        </row>
        <row r="49">
          <cell r="A49" t="str">
            <v>430258</v>
          </cell>
          <cell r="B49" t="str">
            <v>BOZANO</v>
          </cell>
          <cell r="C49" t="str">
            <v>RS</v>
          </cell>
          <cell r="D49">
            <v>66295</v>
          </cell>
          <cell r="E49">
            <v>431822</v>
          </cell>
        </row>
        <row r="50">
          <cell r="A50" t="str">
            <v>312870</v>
          </cell>
          <cell r="B50" t="str">
            <v>GUAXUPE</v>
          </cell>
          <cell r="C50" t="str">
            <v>MG</v>
          </cell>
          <cell r="D50">
            <v>291792</v>
          </cell>
          <cell r="E50">
            <v>76425551</v>
          </cell>
        </row>
        <row r="51">
          <cell r="A51" t="str">
            <v>312560</v>
          </cell>
          <cell r="B51" t="str">
            <v>FELISBURGO</v>
          </cell>
          <cell r="C51" t="str">
            <v>MG</v>
          </cell>
          <cell r="D51">
            <v>100344</v>
          </cell>
          <cell r="E51">
            <v>663606</v>
          </cell>
        </row>
        <row r="52">
          <cell r="A52" t="str">
            <v>314650</v>
          </cell>
          <cell r="B52" t="str">
            <v>PAINS</v>
          </cell>
          <cell r="C52" t="str">
            <v>MG</v>
          </cell>
          <cell r="E52">
            <v>5962</v>
          </cell>
        </row>
        <row r="53">
          <cell r="A53" t="str">
            <v>314030</v>
          </cell>
          <cell r="B53" t="str">
            <v>MARLIERIA</v>
          </cell>
          <cell r="C53" t="str">
            <v>MG</v>
          </cell>
          <cell r="D53">
            <v>77197</v>
          </cell>
          <cell r="E53">
            <v>836981</v>
          </cell>
        </row>
        <row r="54">
          <cell r="A54" t="str">
            <v>310300</v>
          </cell>
          <cell r="B54" t="str">
            <v>ANTONIO DIAS</v>
          </cell>
          <cell r="C54" t="str">
            <v>MG</v>
          </cell>
          <cell r="D54">
            <v>79355</v>
          </cell>
          <cell r="E54">
            <v>1239009</v>
          </cell>
        </row>
        <row r="55">
          <cell r="A55" t="str">
            <v>421895</v>
          </cell>
          <cell r="B55" t="str">
            <v>URUPEMA</v>
          </cell>
          <cell r="C55" t="str">
            <v>SC</v>
          </cell>
          <cell r="D55">
            <v>33152</v>
          </cell>
          <cell r="E55">
            <v>147691</v>
          </cell>
        </row>
        <row r="56">
          <cell r="A56" t="str">
            <v>312310</v>
          </cell>
          <cell r="B56" t="str">
            <v>DORES DE GUANHAES</v>
          </cell>
          <cell r="C56" t="str">
            <v>MG</v>
          </cell>
          <cell r="D56">
            <v>17694</v>
          </cell>
          <cell r="E56">
            <v>1729473</v>
          </cell>
        </row>
        <row r="57">
          <cell r="A57" t="str">
            <v>311820</v>
          </cell>
          <cell r="B57" t="str">
            <v>CONQUISTA</v>
          </cell>
          <cell r="C57" t="str">
            <v>MG</v>
          </cell>
          <cell r="D57">
            <v>9807</v>
          </cell>
          <cell r="E57">
            <v>333366</v>
          </cell>
        </row>
        <row r="58">
          <cell r="A58" t="str">
            <v>316290</v>
          </cell>
          <cell r="B58" t="str">
            <v>SAO JOAO NEPOMUCENO</v>
          </cell>
          <cell r="C58" t="str">
            <v>MG</v>
          </cell>
          <cell r="D58">
            <v>209890</v>
          </cell>
          <cell r="E58">
            <v>1045428</v>
          </cell>
        </row>
        <row r="59">
          <cell r="A59" t="str">
            <v>431910</v>
          </cell>
          <cell r="B59" t="str">
            <v>SAO MARTINHO</v>
          </cell>
          <cell r="C59" t="str">
            <v>RS</v>
          </cell>
        </row>
        <row r="60">
          <cell r="A60" t="str">
            <v>352200</v>
          </cell>
          <cell r="B60" t="str">
            <v>ITAJU</v>
          </cell>
          <cell r="C60" t="str">
            <v>SP</v>
          </cell>
          <cell r="D60">
            <v>56825</v>
          </cell>
          <cell r="E60">
            <v>313439</v>
          </cell>
          <cell r="G60">
            <v>325602</v>
          </cell>
        </row>
        <row r="61">
          <cell r="A61" t="str">
            <v>314310</v>
          </cell>
          <cell r="B61" t="str">
            <v>MONTE CARMELO</v>
          </cell>
          <cell r="C61" t="str">
            <v>MG</v>
          </cell>
          <cell r="D61">
            <v>291404</v>
          </cell>
          <cell r="E61">
            <v>1455419</v>
          </cell>
        </row>
        <row r="62">
          <cell r="A62" t="str">
            <v>311980</v>
          </cell>
          <cell r="B62" t="str">
            <v>CORREGO DANTA</v>
          </cell>
          <cell r="C62" t="str">
            <v>MG</v>
          </cell>
          <cell r="D62">
            <v>27000</v>
          </cell>
          <cell r="E62">
            <v>525123</v>
          </cell>
        </row>
        <row r="63">
          <cell r="A63" t="str">
            <v>521540</v>
          </cell>
          <cell r="B63" t="str">
            <v>OURO VERDE DE GOIAS</v>
          </cell>
          <cell r="C63" t="str">
            <v>GO</v>
          </cell>
          <cell r="E63">
            <v>224160</v>
          </cell>
        </row>
        <row r="64">
          <cell r="A64" t="str">
            <v>313210</v>
          </cell>
          <cell r="B64" t="str">
            <v>ITACARAMBI</v>
          </cell>
          <cell r="C64" t="str">
            <v>MG</v>
          </cell>
          <cell r="D64">
            <v>39166</v>
          </cell>
          <cell r="E64">
            <v>2470862</v>
          </cell>
        </row>
        <row r="65">
          <cell r="A65" t="str">
            <v>316080</v>
          </cell>
          <cell r="B65" t="str">
            <v>SAO BENTO ABADE</v>
          </cell>
          <cell r="C65" t="str">
            <v>MG</v>
          </cell>
          <cell r="D65">
            <v>266</v>
          </cell>
          <cell r="E65">
            <v>1640276</v>
          </cell>
        </row>
        <row r="66">
          <cell r="A66" t="str">
            <v>352060</v>
          </cell>
          <cell r="B66" t="str">
            <v>INDIANA</v>
          </cell>
          <cell r="C66" t="str">
            <v>SP</v>
          </cell>
        </row>
        <row r="67">
          <cell r="A67" t="str">
            <v>316990</v>
          </cell>
          <cell r="B67" t="str">
            <v>UBA</v>
          </cell>
          <cell r="C67" t="str">
            <v>MG</v>
          </cell>
          <cell r="D67">
            <v>845562</v>
          </cell>
          <cell r="E67">
            <v>17468895</v>
          </cell>
        </row>
        <row r="68">
          <cell r="A68" t="str">
            <v>313400</v>
          </cell>
          <cell r="B68" t="str">
            <v>ITINGA</v>
          </cell>
          <cell r="C68" t="str">
            <v>MG</v>
          </cell>
          <cell r="D68">
            <v>192473</v>
          </cell>
          <cell r="E68">
            <v>842291</v>
          </cell>
        </row>
        <row r="69">
          <cell r="A69" t="str">
            <v>313280</v>
          </cell>
          <cell r="B69" t="str">
            <v>ITAMBE DO MATO DENTRO</v>
          </cell>
          <cell r="C69" t="str">
            <v>MG</v>
          </cell>
          <cell r="D69">
            <v>41160</v>
          </cell>
          <cell r="E69">
            <v>1853151</v>
          </cell>
        </row>
        <row r="70">
          <cell r="A70" t="str">
            <v>311510</v>
          </cell>
          <cell r="B70" t="str">
            <v>CASSIA</v>
          </cell>
          <cell r="C70" t="str">
            <v>MG</v>
          </cell>
          <cell r="D70">
            <v>1808</v>
          </cell>
          <cell r="E70">
            <v>1499266</v>
          </cell>
        </row>
        <row r="71">
          <cell r="A71" t="str">
            <v>316630</v>
          </cell>
          <cell r="B71" t="str">
            <v>SERICITA</v>
          </cell>
          <cell r="C71" t="str">
            <v>MG</v>
          </cell>
          <cell r="D71">
            <v>36262</v>
          </cell>
          <cell r="E71">
            <v>461736</v>
          </cell>
        </row>
        <row r="72">
          <cell r="A72" t="str">
            <v>316260</v>
          </cell>
          <cell r="B72" t="str">
            <v>SAO JOAO DO ORIENTE</v>
          </cell>
          <cell r="C72" t="str">
            <v>MG</v>
          </cell>
          <cell r="D72">
            <v>82428</v>
          </cell>
          <cell r="E72">
            <v>848769</v>
          </cell>
        </row>
        <row r="73">
          <cell r="A73" t="str">
            <v>315170</v>
          </cell>
          <cell r="B73" t="str">
            <v>POCO FUNDO</v>
          </cell>
          <cell r="C73" t="str">
            <v>MG</v>
          </cell>
          <cell r="D73">
            <v>252615</v>
          </cell>
          <cell r="E73">
            <v>10973998</v>
          </cell>
        </row>
        <row r="74">
          <cell r="A74" t="str">
            <v>311770</v>
          </cell>
          <cell r="B74" t="str">
            <v>CONCEICAO DO RIO VERDE</v>
          </cell>
          <cell r="C74" t="str">
            <v>MG</v>
          </cell>
          <cell r="D74">
            <v>65921</v>
          </cell>
          <cell r="E74">
            <v>563301</v>
          </cell>
        </row>
        <row r="75">
          <cell r="A75" t="str">
            <v>311265</v>
          </cell>
          <cell r="B75" t="str">
            <v>CAPITAO ANDRADE</v>
          </cell>
          <cell r="C75" t="str">
            <v>MG</v>
          </cell>
          <cell r="D75">
            <v>99820</v>
          </cell>
          <cell r="E75">
            <v>631796</v>
          </cell>
        </row>
        <row r="76">
          <cell r="A76" t="str">
            <v>432146</v>
          </cell>
          <cell r="B76" t="str">
            <v>TIO HUGO</v>
          </cell>
          <cell r="C76" t="str">
            <v>RS</v>
          </cell>
        </row>
        <row r="77">
          <cell r="A77" t="str">
            <v>354150</v>
          </cell>
          <cell r="B77" t="str">
            <v>PRESIDENTE VENCESLAU</v>
          </cell>
          <cell r="C77" t="str">
            <v>SP</v>
          </cell>
          <cell r="E77">
            <v>1129501</v>
          </cell>
        </row>
        <row r="78">
          <cell r="A78" t="str">
            <v>110045</v>
          </cell>
          <cell r="B78" t="str">
            <v>BURITIS</v>
          </cell>
          <cell r="C78" t="str">
            <v>RO</v>
          </cell>
        </row>
        <row r="79">
          <cell r="A79" t="str">
            <v>432000</v>
          </cell>
          <cell r="B79" t="str">
            <v>SAPUCAIA DO SUL</v>
          </cell>
          <cell r="C79" t="str">
            <v>RS</v>
          </cell>
        </row>
        <row r="80">
          <cell r="A80" t="str">
            <v>351820</v>
          </cell>
          <cell r="B80" t="str">
            <v>GUARARAPES</v>
          </cell>
          <cell r="C80" t="str">
            <v>SP</v>
          </cell>
        </row>
        <row r="81">
          <cell r="A81" t="str">
            <v>313375</v>
          </cell>
          <cell r="B81" t="str">
            <v>ITAU DE MINAS</v>
          </cell>
          <cell r="C81" t="str">
            <v>MG</v>
          </cell>
          <cell r="D81">
            <v>704</v>
          </cell>
          <cell r="E81">
            <v>30397120</v>
          </cell>
        </row>
        <row r="82">
          <cell r="A82" t="str">
            <v>315540</v>
          </cell>
          <cell r="B82" t="str">
            <v>RIO NOVO</v>
          </cell>
          <cell r="C82" t="str">
            <v>MG</v>
          </cell>
          <cell r="D82">
            <v>54454</v>
          </cell>
          <cell r="E82">
            <v>543389</v>
          </cell>
        </row>
        <row r="83">
          <cell r="A83" t="str">
            <v>316690</v>
          </cell>
          <cell r="B83" t="str">
            <v>SERRANIA</v>
          </cell>
          <cell r="C83" t="str">
            <v>MG</v>
          </cell>
          <cell r="D83">
            <v>99975</v>
          </cell>
          <cell r="E83">
            <v>1021623</v>
          </cell>
        </row>
        <row r="84">
          <cell r="A84" t="str">
            <v>315213</v>
          </cell>
          <cell r="B84" t="str">
            <v>PONTO CHIQUE</v>
          </cell>
          <cell r="C84" t="str">
            <v>MG</v>
          </cell>
          <cell r="D84">
            <v>30530</v>
          </cell>
          <cell r="E84">
            <v>1222983</v>
          </cell>
        </row>
        <row r="85">
          <cell r="A85" t="str">
            <v>314860</v>
          </cell>
          <cell r="B85" t="str">
            <v>PECANHA</v>
          </cell>
          <cell r="C85" t="str">
            <v>MG</v>
          </cell>
          <cell r="D85">
            <v>175798</v>
          </cell>
          <cell r="E85">
            <v>1139778</v>
          </cell>
        </row>
        <row r="86">
          <cell r="A86" t="str">
            <v>290490</v>
          </cell>
          <cell r="B86" t="str">
            <v>CACHOEIRA</v>
          </cell>
          <cell r="C86" t="str">
            <v>BA</v>
          </cell>
        </row>
        <row r="87">
          <cell r="A87" t="str">
            <v>310980</v>
          </cell>
          <cell r="B87" t="str">
            <v>CACHOEIRA DOURADA</v>
          </cell>
          <cell r="C87" t="str">
            <v>MG</v>
          </cell>
          <cell r="D87">
            <v>62138</v>
          </cell>
          <cell r="E87">
            <v>576297</v>
          </cell>
        </row>
        <row r="88">
          <cell r="A88" t="str">
            <v>353060</v>
          </cell>
          <cell r="B88" t="str">
            <v>MOGI DAS CRUZES</v>
          </cell>
          <cell r="C88" t="str">
            <v>SP</v>
          </cell>
          <cell r="D88">
            <v>4171361</v>
          </cell>
          <cell r="E88">
            <v>24596597</v>
          </cell>
        </row>
        <row r="89">
          <cell r="A89" t="str">
            <v>411890</v>
          </cell>
          <cell r="B89" t="str">
            <v>PEROLA</v>
          </cell>
          <cell r="C89" t="str">
            <v>PR</v>
          </cell>
          <cell r="D89">
            <v>77259</v>
          </cell>
          <cell r="E89">
            <v>218386</v>
          </cell>
        </row>
        <row r="90">
          <cell r="A90" t="str">
            <v>430970</v>
          </cell>
          <cell r="B90" t="str">
            <v>HUMAITA</v>
          </cell>
          <cell r="C90" t="str">
            <v>RS</v>
          </cell>
          <cell r="D90">
            <v>63406</v>
          </cell>
          <cell r="E90">
            <v>824345</v>
          </cell>
        </row>
        <row r="91">
          <cell r="A91" t="str">
            <v>431295</v>
          </cell>
          <cell r="B91" t="str">
            <v>NOVA BOA VISTA</v>
          </cell>
          <cell r="C91" t="str">
            <v>RS</v>
          </cell>
          <cell r="D91">
            <v>44775</v>
          </cell>
          <cell r="E91">
            <v>193783</v>
          </cell>
          <cell r="F91">
            <v>2584</v>
          </cell>
        </row>
        <row r="92">
          <cell r="A92" t="str">
            <v>310680</v>
          </cell>
          <cell r="B92" t="str">
            <v>BIAS FORTES</v>
          </cell>
          <cell r="C92" t="str">
            <v>MG</v>
          </cell>
          <cell r="D92">
            <v>55882</v>
          </cell>
          <cell r="E92">
            <v>424531</v>
          </cell>
        </row>
        <row r="93">
          <cell r="A93" t="str">
            <v>317210</v>
          </cell>
          <cell r="B93" t="str">
            <v>VOLTA GRANDE</v>
          </cell>
          <cell r="C93" t="str">
            <v>MG</v>
          </cell>
          <cell r="D93">
            <v>64</v>
          </cell>
          <cell r="E93">
            <v>5592</v>
          </cell>
        </row>
        <row r="94">
          <cell r="A94" t="str">
            <v>431380</v>
          </cell>
          <cell r="B94" t="str">
            <v>PALMITINHO</v>
          </cell>
          <cell r="C94" t="str">
            <v>RS</v>
          </cell>
        </row>
        <row r="95">
          <cell r="A95" t="str">
            <v>314280</v>
          </cell>
          <cell r="B95" t="str">
            <v>MONTE ALEGRE DE MINAS</v>
          </cell>
          <cell r="C95" t="str">
            <v>MG</v>
          </cell>
          <cell r="D95">
            <v>279015</v>
          </cell>
          <cell r="E95">
            <v>2970791</v>
          </cell>
        </row>
        <row r="96">
          <cell r="A96" t="str">
            <v>311455</v>
          </cell>
          <cell r="B96" t="str">
            <v>CARNEIRINHO</v>
          </cell>
          <cell r="C96" t="str">
            <v>MG</v>
          </cell>
          <cell r="D96">
            <v>154255</v>
          </cell>
          <cell r="E96">
            <v>825145</v>
          </cell>
        </row>
        <row r="97">
          <cell r="A97" t="str">
            <v>310550</v>
          </cell>
          <cell r="B97" t="str">
            <v>BARAO DE MONTE ALTO</v>
          </cell>
          <cell r="C97" t="str">
            <v>MG</v>
          </cell>
          <cell r="D97">
            <v>7955</v>
          </cell>
          <cell r="E97">
            <v>955992</v>
          </cell>
        </row>
        <row r="98">
          <cell r="A98" t="str">
            <v>312015</v>
          </cell>
          <cell r="B98" t="str">
            <v>CRISOLITA</v>
          </cell>
          <cell r="C98" t="str">
            <v>MG</v>
          </cell>
          <cell r="D98">
            <v>1051</v>
          </cell>
          <cell r="E98">
            <v>814079</v>
          </cell>
        </row>
        <row r="99">
          <cell r="A99" t="str">
            <v>316420</v>
          </cell>
          <cell r="B99" t="str">
            <v>SAO ROMAO</v>
          </cell>
          <cell r="C99" t="str">
            <v>MG</v>
          </cell>
          <cell r="D99">
            <v>101582</v>
          </cell>
          <cell r="E99">
            <v>574692</v>
          </cell>
        </row>
        <row r="100">
          <cell r="A100" t="str">
            <v>314630</v>
          </cell>
          <cell r="B100" t="str">
            <v>PADRE PARAISO</v>
          </cell>
          <cell r="C100" t="str">
            <v>MG</v>
          </cell>
          <cell r="D100">
            <v>147408</v>
          </cell>
          <cell r="E100">
            <v>1359637</v>
          </cell>
        </row>
        <row r="101">
          <cell r="A101" t="str">
            <v>316295</v>
          </cell>
          <cell r="B101" t="str">
            <v>SAO JOSE DA LAPA</v>
          </cell>
          <cell r="C101" t="str">
            <v>MG</v>
          </cell>
          <cell r="D101">
            <v>463411</v>
          </cell>
          <cell r="E101">
            <v>16088353</v>
          </cell>
        </row>
        <row r="102">
          <cell r="A102" t="str">
            <v>315360</v>
          </cell>
          <cell r="B102" t="str">
            <v>PRUDENTE DE MORAIS</v>
          </cell>
          <cell r="C102" t="str">
            <v>MG</v>
          </cell>
          <cell r="D102">
            <v>51418</v>
          </cell>
          <cell r="E102">
            <v>2088228</v>
          </cell>
        </row>
        <row r="103">
          <cell r="A103" t="str">
            <v>313240</v>
          </cell>
          <cell r="B103" t="str">
            <v>ITAJUBA</v>
          </cell>
          <cell r="C103" t="str">
            <v>MG</v>
          </cell>
          <cell r="D103">
            <v>633612</v>
          </cell>
          <cell r="E103">
            <v>4119044</v>
          </cell>
        </row>
        <row r="104">
          <cell r="A104" t="str">
            <v>353205</v>
          </cell>
          <cell r="B104" t="str">
            <v>MOTUCA</v>
          </cell>
          <cell r="C104" t="str">
            <v>SP</v>
          </cell>
        </row>
        <row r="105">
          <cell r="A105" t="str">
            <v>313130</v>
          </cell>
          <cell r="B105" t="str">
            <v>IPATINGA</v>
          </cell>
          <cell r="C105" t="str">
            <v>MG</v>
          </cell>
          <cell r="D105">
            <v>6010</v>
          </cell>
          <cell r="E105">
            <v>10968796</v>
          </cell>
        </row>
        <row r="106">
          <cell r="A106" t="str">
            <v>411860</v>
          </cell>
          <cell r="B106" t="str">
            <v>PAULA FREITAS</v>
          </cell>
          <cell r="C106" t="str">
            <v>PR</v>
          </cell>
          <cell r="D106">
            <v>143326</v>
          </cell>
          <cell r="E106">
            <v>422335</v>
          </cell>
        </row>
        <row r="107">
          <cell r="A107" t="str">
            <v>412450</v>
          </cell>
          <cell r="B107" t="str">
            <v>SANTO INACIO</v>
          </cell>
          <cell r="C107" t="str">
            <v>PR</v>
          </cell>
        </row>
        <row r="108">
          <cell r="A108" t="str">
            <v>420010</v>
          </cell>
          <cell r="B108" t="str">
            <v>ABELARDO LUZ</v>
          </cell>
          <cell r="C108" t="str">
            <v>SC</v>
          </cell>
        </row>
        <row r="109">
          <cell r="A109" t="str">
            <v>355600</v>
          </cell>
          <cell r="B109" t="str">
            <v>URUPES</v>
          </cell>
          <cell r="C109" t="str">
            <v>SP</v>
          </cell>
        </row>
        <row r="110">
          <cell r="A110" t="str">
            <v>350130</v>
          </cell>
          <cell r="B110" t="str">
            <v>ALVARES MACHADO</v>
          </cell>
          <cell r="C110" t="str">
            <v>SP</v>
          </cell>
        </row>
        <row r="111">
          <cell r="A111" t="str">
            <v>313580</v>
          </cell>
          <cell r="B111" t="str">
            <v>JEQUITINHONHA</v>
          </cell>
          <cell r="C111" t="str">
            <v>MG</v>
          </cell>
          <cell r="D111">
            <v>226115</v>
          </cell>
          <cell r="E111">
            <v>2091702</v>
          </cell>
        </row>
        <row r="112">
          <cell r="A112" t="str">
            <v>310060</v>
          </cell>
          <cell r="B112" t="str">
            <v>AGUA BOA</v>
          </cell>
          <cell r="C112" t="str">
            <v>MG</v>
          </cell>
          <cell r="D112">
            <v>73524</v>
          </cell>
          <cell r="E112">
            <v>919413</v>
          </cell>
        </row>
        <row r="113">
          <cell r="A113" t="str">
            <v>353040</v>
          </cell>
          <cell r="B113" t="str">
            <v>MIRASSOLANDIA</v>
          </cell>
          <cell r="C113" t="str">
            <v>SP</v>
          </cell>
          <cell r="D113">
            <v>69121</v>
          </cell>
          <cell r="E113">
            <v>238447</v>
          </cell>
          <cell r="G113">
            <v>206948</v>
          </cell>
        </row>
        <row r="114">
          <cell r="A114" t="str">
            <v>310930</v>
          </cell>
          <cell r="B114" t="str">
            <v>BURITIS</v>
          </cell>
          <cell r="C114" t="str">
            <v>MG</v>
          </cell>
          <cell r="D114">
            <v>233350</v>
          </cell>
          <cell r="E114">
            <v>4220007</v>
          </cell>
        </row>
        <row r="115">
          <cell r="A115" t="str">
            <v>314587</v>
          </cell>
          <cell r="B115" t="str">
            <v>ORIZANIA</v>
          </cell>
          <cell r="C115" t="str">
            <v>MG</v>
          </cell>
          <cell r="D115">
            <v>187588</v>
          </cell>
          <cell r="E115">
            <v>650996</v>
          </cell>
        </row>
        <row r="116">
          <cell r="A116" t="str">
            <v>354765</v>
          </cell>
          <cell r="B116" t="str">
            <v>SANTA SALETE</v>
          </cell>
          <cell r="C116" t="str">
            <v>SP</v>
          </cell>
          <cell r="E116">
            <v>147410</v>
          </cell>
        </row>
        <row r="117">
          <cell r="A117" t="str">
            <v>314720</v>
          </cell>
          <cell r="B117" t="str">
            <v>PARAGUACU</v>
          </cell>
          <cell r="C117" t="str">
            <v>MG</v>
          </cell>
          <cell r="D117">
            <v>148916</v>
          </cell>
          <cell r="E117">
            <v>1048951</v>
          </cell>
        </row>
        <row r="118">
          <cell r="A118" t="str">
            <v>510305</v>
          </cell>
          <cell r="B118" t="str">
            <v>CLAUDIA</v>
          </cell>
          <cell r="C118" t="str">
            <v>MT</v>
          </cell>
        </row>
        <row r="119">
          <cell r="A119" t="str">
            <v>310690</v>
          </cell>
          <cell r="B119" t="str">
            <v>BICAS</v>
          </cell>
          <cell r="C119" t="str">
            <v>MG</v>
          </cell>
          <cell r="D119">
            <v>152420</v>
          </cell>
          <cell r="E119">
            <v>1238464</v>
          </cell>
        </row>
        <row r="120">
          <cell r="A120" t="str">
            <v>420840</v>
          </cell>
          <cell r="B120" t="str">
            <v>ITAPIRANGA</v>
          </cell>
          <cell r="C120" t="str">
            <v>SC</v>
          </cell>
          <cell r="E120">
            <v>2067359</v>
          </cell>
        </row>
        <row r="121">
          <cell r="A121" t="str">
            <v>313840</v>
          </cell>
          <cell r="B121" t="str">
            <v>LEOPOLDINA</v>
          </cell>
          <cell r="C121" t="str">
            <v>MG</v>
          </cell>
          <cell r="D121">
            <v>99332</v>
          </cell>
          <cell r="E121">
            <v>19868125</v>
          </cell>
        </row>
        <row r="122">
          <cell r="A122" t="str">
            <v>315000</v>
          </cell>
          <cell r="B122" t="str">
            <v>PESCADOR</v>
          </cell>
          <cell r="C122" t="str">
            <v>MG</v>
          </cell>
          <cell r="D122">
            <v>65193</v>
          </cell>
          <cell r="E122">
            <v>212239</v>
          </cell>
        </row>
        <row r="123">
          <cell r="A123" t="str">
            <v>314000</v>
          </cell>
          <cell r="B123" t="str">
            <v>MARIANA</v>
          </cell>
          <cell r="C123" t="str">
            <v>MG</v>
          </cell>
          <cell r="D123">
            <v>1621</v>
          </cell>
          <cell r="E123">
            <v>49831155</v>
          </cell>
        </row>
        <row r="124">
          <cell r="A124" t="str">
            <v>420555</v>
          </cell>
          <cell r="B124" t="str">
            <v>FREI ROGERIO</v>
          </cell>
          <cell r="C124" t="str">
            <v>SC</v>
          </cell>
          <cell r="D124">
            <v>34713</v>
          </cell>
          <cell r="E124">
            <v>668940</v>
          </cell>
        </row>
        <row r="125">
          <cell r="A125" t="str">
            <v>312230</v>
          </cell>
          <cell r="B125" t="str">
            <v>DIVINOPOLIS</v>
          </cell>
          <cell r="C125" t="str">
            <v>MG</v>
          </cell>
          <cell r="D125">
            <v>21885</v>
          </cell>
          <cell r="E125">
            <v>20329011</v>
          </cell>
        </row>
        <row r="126">
          <cell r="A126" t="str">
            <v>421110</v>
          </cell>
          <cell r="B126" t="str">
            <v>MONTE CASTELO</v>
          </cell>
          <cell r="C126" t="str">
            <v>SC</v>
          </cell>
        </row>
        <row r="127">
          <cell r="A127" t="str">
            <v>316920</v>
          </cell>
          <cell r="B127" t="str">
            <v>TOMBOS</v>
          </cell>
          <cell r="C127" t="str">
            <v>MG</v>
          </cell>
          <cell r="D127">
            <v>55759</v>
          </cell>
          <cell r="E127">
            <v>237415</v>
          </cell>
        </row>
        <row r="128">
          <cell r="A128" t="str">
            <v>311790</v>
          </cell>
          <cell r="B128" t="str">
            <v>CONGONHAL</v>
          </cell>
          <cell r="C128" t="str">
            <v>MG</v>
          </cell>
          <cell r="D128">
            <v>48257</v>
          </cell>
          <cell r="E128">
            <v>426425</v>
          </cell>
        </row>
        <row r="129">
          <cell r="A129" t="str">
            <v>410750</v>
          </cell>
          <cell r="B129" t="str">
            <v>ENGENHEIRO BELTRAO</v>
          </cell>
          <cell r="C129" t="str">
            <v>PR</v>
          </cell>
          <cell r="D129">
            <v>291091</v>
          </cell>
          <cell r="E129">
            <v>1061617</v>
          </cell>
        </row>
        <row r="130">
          <cell r="A130" t="str">
            <v>317005</v>
          </cell>
          <cell r="B130" t="str">
            <v>UBAPORANGA</v>
          </cell>
          <cell r="C130" t="str">
            <v>MG</v>
          </cell>
          <cell r="D130">
            <v>41823</v>
          </cell>
          <cell r="E130">
            <v>764375</v>
          </cell>
        </row>
        <row r="131">
          <cell r="A131" t="str">
            <v>314537</v>
          </cell>
          <cell r="B131" t="str">
            <v>NOVORIZONTE</v>
          </cell>
          <cell r="C131" t="str">
            <v>MG</v>
          </cell>
          <cell r="D131">
            <v>42386</v>
          </cell>
          <cell r="E131">
            <v>609612</v>
          </cell>
        </row>
        <row r="132">
          <cell r="A132" t="str">
            <v>352880</v>
          </cell>
          <cell r="B132" t="str">
            <v>MARACAI</v>
          </cell>
          <cell r="C132" t="str">
            <v>SP</v>
          </cell>
        </row>
        <row r="133">
          <cell r="A133" t="str">
            <v>310620</v>
          </cell>
          <cell r="B133" t="str">
            <v>BELO HORIZONTE</v>
          </cell>
          <cell r="C133" t="str">
            <v>MG</v>
          </cell>
          <cell r="D133">
            <v>17165</v>
          </cell>
          <cell r="E133">
            <v>643703218</v>
          </cell>
        </row>
        <row r="134">
          <cell r="A134" t="str">
            <v>355510</v>
          </cell>
          <cell r="B134" t="str">
            <v>TUPI PAULISTA</v>
          </cell>
          <cell r="C134" t="str">
            <v>SP</v>
          </cell>
          <cell r="E134">
            <v>1083052</v>
          </cell>
        </row>
        <row r="135">
          <cell r="A135" t="str">
            <v>313680</v>
          </cell>
          <cell r="B135" t="str">
            <v>JURAMENTO</v>
          </cell>
          <cell r="C135" t="str">
            <v>MG</v>
          </cell>
          <cell r="D135">
            <v>33531</v>
          </cell>
          <cell r="E135">
            <v>1018052</v>
          </cell>
        </row>
        <row r="136">
          <cell r="A136" t="str">
            <v>315030</v>
          </cell>
          <cell r="B136" t="str">
            <v>PIEDADE DO RIO GRANDE</v>
          </cell>
          <cell r="C136" t="str">
            <v>MG</v>
          </cell>
          <cell r="D136">
            <v>5080</v>
          </cell>
          <cell r="E136">
            <v>1522364</v>
          </cell>
        </row>
        <row r="137">
          <cell r="A137" t="str">
            <v>312840</v>
          </cell>
          <cell r="B137" t="str">
            <v>GUARANI</v>
          </cell>
          <cell r="C137" t="str">
            <v>MG</v>
          </cell>
          <cell r="D137">
            <v>57769</v>
          </cell>
          <cell r="E137">
            <v>2052976</v>
          </cell>
        </row>
        <row r="138">
          <cell r="A138" t="str">
            <v>350910</v>
          </cell>
          <cell r="B138" t="str">
            <v>CAIUA</v>
          </cell>
          <cell r="C138" t="str">
            <v>SP</v>
          </cell>
          <cell r="E138">
            <v>94838</v>
          </cell>
        </row>
        <row r="139">
          <cell r="A139" t="str">
            <v>420600</v>
          </cell>
          <cell r="B139" t="str">
            <v>GOVERNADOR CELSO RAMOS</v>
          </cell>
          <cell r="C139" t="str">
            <v>SC</v>
          </cell>
          <cell r="D139">
            <v>306472</v>
          </cell>
          <cell r="E139">
            <v>1460675</v>
          </cell>
          <cell r="G139">
            <v>1714338</v>
          </cell>
        </row>
        <row r="140">
          <cell r="A140" t="str">
            <v>312710</v>
          </cell>
          <cell r="B140" t="str">
            <v>FRUTAL</v>
          </cell>
          <cell r="C140" t="str">
            <v>MG</v>
          </cell>
          <cell r="D140">
            <v>308914</v>
          </cell>
          <cell r="E140">
            <v>1587818</v>
          </cell>
        </row>
        <row r="141">
          <cell r="A141" t="str">
            <v>411727</v>
          </cell>
          <cell r="B141" t="str">
            <v>NOVA TEBAS</v>
          </cell>
          <cell r="C141" t="str">
            <v>PR</v>
          </cell>
          <cell r="D141">
            <v>47693</v>
          </cell>
          <cell r="E141">
            <v>581329</v>
          </cell>
        </row>
        <row r="142">
          <cell r="A142" t="str">
            <v>312220</v>
          </cell>
          <cell r="B142" t="str">
            <v>DIVINOLANDIA DE MINAS</v>
          </cell>
          <cell r="C142" t="str">
            <v>MG</v>
          </cell>
          <cell r="D142">
            <v>110031</v>
          </cell>
          <cell r="E142">
            <v>1560874</v>
          </cell>
        </row>
        <row r="143">
          <cell r="A143" t="str">
            <v>312830</v>
          </cell>
          <cell r="B143" t="str">
            <v>GUARANESIA</v>
          </cell>
          <cell r="C143" t="str">
            <v>MG</v>
          </cell>
          <cell r="D143">
            <v>169099</v>
          </cell>
          <cell r="E143">
            <v>820787</v>
          </cell>
        </row>
        <row r="144">
          <cell r="A144" t="str">
            <v>316110</v>
          </cell>
          <cell r="B144" t="str">
            <v>SAO FRANCISCO</v>
          </cell>
          <cell r="C144" t="str">
            <v>MG</v>
          </cell>
          <cell r="D144">
            <v>387205</v>
          </cell>
          <cell r="E144">
            <v>4781659</v>
          </cell>
        </row>
        <row r="145">
          <cell r="A145" t="str">
            <v>315320</v>
          </cell>
          <cell r="B145" t="str">
            <v>PRESIDENTE JUSCELINO</v>
          </cell>
          <cell r="C145" t="str">
            <v>MG</v>
          </cell>
          <cell r="D145">
            <v>86283</v>
          </cell>
          <cell r="E145">
            <v>941910</v>
          </cell>
        </row>
        <row r="146">
          <cell r="A146" t="str">
            <v>315020</v>
          </cell>
          <cell r="B146" t="str">
            <v>PIEDADE DE PONTE NOVA</v>
          </cell>
          <cell r="C146" t="str">
            <v>MG</v>
          </cell>
          <cell r="D146">
            <v>32996</v>
          </cell>
          <cell r="E146">
            <v>666960</v>
          </cell>
        </row>
        <row r="147">
          <cell r="A147" t="str">
            <v>420775</v>
          </cell>
          <cell r="B147" t="str">
            <v>IRACEMINHA</v>
          </cell>
          <cell r="C147" t="str">
            <v>SC</v>
          </cell>
          <cell r="D147">
            <v>111485</v>
          </cell>
          <cell r="E147">
            <v>753126</v>
          </cell>
          <cell r="G147">
            <v>774955</v>
          </cell>
        </row>
        <row r="148">
          <cell r="A148" t="str">
            <v>315645</v>
          </cell>
          <cell r="B148" t="str">
            <v>ROSARIO DA LIMEIRA</v>
          </cell>
          <cell r="C148" t="str">
            <v>MG</v>
          </cell>
          <cell r="D148">
            <v>91213</v>
          </cell>
          <cell r="E148">
            <v>958571</v>
          </cell>
        </row>
        <row r="149">
          <cell r="A149" t="str">
            <v>430632</v>
          </cell>
          <cell r="B149" t="str">
            <v>DERRUBADAS</v>
          </cell>
          <cell r="C149" t="str">
            <v>RS</v>
          </cell>
          <cell r="D149">
            <v>57877</v>
          </cell>
          <cell r="E149">
            <v>772786</v>
          </cell>
        </row>
        <row r="150">
          <cell r="A150" t="str">
            <v>316390</v>
          </cell>
          <cell r="B150" t="str">
            <v>SAO PEDRO DA UNIAO</v>
          </cell>
          <cell r="C150" t="str">
            <v>MG</v>
          </cell>
          <cell r="D150">
            <v>136133</v>
          </cell>
          <cell r="E150">
            <v>318326</v>
          </cell>
        </row>
        <row r="151">
          <cell r="A151" t="str">
            <v>431600</v>
          </cell>
          <cell r="B151" t="str">
            <v>ROLANTE</v>
          </cell>
          <cell r="C151" t="str">
            <v>RS</v>
          </cell>
          <cell r="D151">
            <v>178089</v>
          </cell>
          <cell r="E151">
            <v>396370</v>
          </cell>
        </row>
        <row r="152">
          <cell r="A152" t="str">
            <v>312110</v>
          </cell>
          <cell r="B152" t="str">
            <v>DELFIM MOREIRA</v>
          </cell>
          <cell r="C152" t="str">
            <v>MG</v>
          </cell>
          <cell r="D152">
            <v>86095</v>
          </cell>
          <cell r="E152">
            <v>808971</v>
          </cell>
        </row>
        <row r="153">
          <cell r="A153" t="str">
            <v>431940</v>
          </cell>
          <cell r="B153" t="str">
            <v>SAO PEDRO DO SUL</v>
          </cell>
          <cell r="C153" t="str">
            <v>RS</v>
          </cell>
          <cell r="D153">
            <v>151716</v>
          </cell>
          <cell r="E153">
            <v>739096</v>
          </cell>
        </row>
        <row r="154">
          <cell r="A154" t="str">
            <v>313880</v>
          </cell>
          <cell r="B154" t="str">
            <v>LUZ</v>
          </cell>
          <cell r="C154" t="str">
            <v>MG</v>
          </cell>
          <cell r="D154">
            <v>866</v>
          </cell>
          <cell r="E154">
            <v>18683705</v>
          </cell>
        </row>
        <row r="155">
          <cell r="A155" t="str">
            <v>411950</v>
          </cell>
          <cell r="B155" t="str">
            <v>PIRAQUARA</v>
          </cell>
          <cell r="C155" t="str">
            <v>PR</v>
          </cell>
          <cell r="E155">
            <v>5746947</v>
          </cell>
        </row>
        <row r="156">
          <cell r="A156" t="str">
            <v>311160</v>
          </cell>
          <cell r="B156" t="str">
            <v>CAMPOS GERAIS</v>
          </cell>
          <cell r="C156" t="str">
            <v>MG</v>
          </cell>
          <cell r="D156">
            <v>24863</v>
          </cell>
          <cell r="E156">
            <v>2682980</v>
          </cell>
        </row>
        <row r="157">
          <cell r="A157" t="str">
            <v>312660</v>
          </cell>
          <cell r="B157" t="str">
            <v>FRANCISCO DUMONT</v>
          </cell>
          <cell r="C157" t="str">
            <v>MG</v>
          </cell>
          <cell r="D157">
            <v>26771</v>
          </cell>
          <cell r="E157">
            <v>261010</v>
          </cell>
        </row>
        <row r="158">
          <cell r="A158" t="str">
            <v>310200</v>
          </cell>
          <cell r="B158" t="str">
            <v>ALTEROSA</v>
          </cell>
          <cell r="C158" t="str">
            <v>MG</v>
          </cell>
          <cell r="D158">
            <v>36272</v>
          </cell>
          <cell r="E158">
            <v>680485</v>
          </cell>
        </row>
        <row r="159">
          <cell r="A159" t="str">
            <v>431110</v>
          </cell>
          <cell r="B159" t="str">
            <v>JAGUARI</v>
          </cell>
          <cell r="C159" t="str">
            <v>RS</v>
          </cell>
          <cell r="D159">
            <v>54028</v>
          </cell>
          <cell r="E159">
            <v>143106</v>
          </cell>
        </row>
        <row r="160">
          <cell r="A160" t="str">
            <v>354870</v>
          </cell>
          <cell r="B160" t="str">
            <v>SAO BERNARDO DO CAMPO</v>
          </cell>
          <cell r="C160" t="str">
            <v>SP</v>
          </cell>
          <cell r="D160">
            <v>12374175</v>
          </cell>
          <cell r="F160">
            <v>873872</v>
          </cell>
        </row>
        <row r="161">
          <cell r="A161" t="str">
            <v>350650</v>
          </cell>
          <cell r="B161" t="str">
            <v>BIRIGUI</v>
          </cell>
          <cell r="C161" t="str">
            <v>SP</v>
          </cell>
          <cell r="E161">
            <v>1993233</v>
          </cell>
        </row>
        <row r="162">
          <cell r="A162" t="str">
            <v>310950</v>
          </cell>
          <cell r="B162" t="str">
            <v>CABO VERDE</v>
          </cell>
          <cell r="C162" t="str">
            <v>MG</v>
          </cell>
          <cell r="D162">
            <v>225246</v>
          </cell>
          <cell r="E162">
            <v>1407411</v>
          </cell>
        </row>
        <row r="163">
          <cell r="A163" t="str">
            <v>520340</v>
          </cell>
          <cell r="B163" t="str">
            <v>BOM JARDIM DE GOIAS</v>
          </cell>
          <cell r="C163" t="str">
            <v>GO</v>
          </cell>
          <cell r="E163">
            <v>84472</v>
          </cell>
        </row>
        <row r="164">
          <cell r="A164" t="str">
            <v>412790</v>
          </cell>
          <cell r="B164" t="str">
            <v>TUNEIRAS DO OESTE</v>
          </cell>
          <cell r="C164" t="str">
            <v>PR</v>
          </cell>
        </row>
        <row r="165">
          <cell r="A165" t="str">
            <v>351140</v>
          </cell>
          <cell r="B165" t="str">
            <v>CERQUEIRA CESAR</v>
          </cell>
          <cell r="C165" t="str">
            <v>SP</v>
          </cell>
          <cell r="D165">
            <v>285584</v>
          </cell>
          <cell r="E165">
            <v>785773</v>
          </cell>
          <cell r="G165">
            <v>512525</v>
          </cell>
        </row>
        <row r="166">
          <cell r="A166" t="str">
            <v>421180</v>
          </cell>
          <cell r="B166" t="str">
            <v>OURO</v>
          </cell>
          <cell r="C166" t="str">
            <v>SC</v>
          </cell>
          <cell r="E166">
            <v>384276</v>
          </cell>
        </row>
        <row r="167">
          <cell r="A167" t="str">
            <v>420215</v>
          </cell>
          <cell r="B167" t="str">
            <v>BELMONTE</v>
          </cell>
          <cell r="C167" t="str">
            <v>SC</v>
          </cell>
          <cell r="D167">
            <v>45393</v>
          </cell>
          <cell r="E167">
            <v>261872</v>
          </cell>
        </row>
        <row r="168">
          <cell r="A168" t="str">
            <v>313865</v>
          </cell>
          <cell r="B168" t="str">
            <v>LONTRA</v>
          </cell>
          <cell r="C168" t="str">
            <v>MG</v>
          </cell>
          <cell r="D168">
            <v>72599</v>
          </cell>
          <cell r="E168">
            <v>938603</v>
          </cell>
        </row>
        <row r="169">
          <cell r="A169" t="str">
            <v>312550</v>
          </cell>
          <cell r="B169" t="str">
            <v>SAO GONCALO DO RIO PRETO</v>
          </cell>
          <cell r="C169" t="str">
            <v>MG</v>
          </cell>
          <cell r="D169">
            <v>115285</v>
          </cell>
          <cell r="E169">
            <v>2101289</v>
          </cell>
        </row>
        <row r="170">
          <cell r="A170" t="str">
            <v>312430</v>
          </cell>
          <cell r="B170" t="str">
            <v>ESPINOSA</v>
          </cell>
          <cell r="C170" t="str">
            <v>MG</v>
          </cell>
          <cell r="D170">
            <v>81235</v>
          </cell>
          <cell r="E170">
            <v>1010411</v>
          </cell>
        </row>
        <row r="171">
          <cell r="A171" t="str">
            <v>313540</v>
          </cell>
          <cell r="B171" t="str">
            <v>JECEABA</v>
          </cell>
          <cell r="C171" t="str">
            <v>MG</v>
          </cell>
          <cell r="D171">
            <v>169440</v>
          </cell>
          <cell r="E171">
            <v>1293373</v>
          </cell>
        </row>
        <row r="172">
          <cell r="A172" t="str">
            <v>315280</v>
          </cell>
          <cell r="B172" t="str">
            <v>PRATA</v>
          </cell>
          <cell r="C172" t="str">
            <v>MG</v>
          </cell>
          <cell r="D172">
            <v>603</v>
          </cell>
          <cell r="E172">
            <v>50268657</v>
          </cell>
        </row>
        <row r="173">
          <cell r="A173" t="str">
            <v>350800</v>
          </cell>
          <cell r="B173" t="str">
            <v>BURI</v>
          </cell>
          <cell r="C173" t="str">
            <v>SP</v>
          </cell>
          <cell r="D173">
            <v>52272</v>
          </cell>
          <cell r="E173">
            <v>186513</v>
          </cell>
          <cell r="F173">
            <v>1653</v>
          </cell>
          <cell r="G173">
            <v>147792</v>
          </cell>
        </row>
        <row r="174">
          <cell r="A174" t="str">
            <v>316140</v>
          </cell>
          <cell r="B174" t="str">
            <v>SAO FRANCISCO DO GLORIA</v>
          </cell>
          <cell r="C174" t="str">
            <v>MG</v>
          </cell>
          <cell r="D174">
            <v>52255</v>
          </cell>
          <cell r="E174">
            <v>317855</v>
          </cell>
        </row>
        <row r="175">
          <cell r="A175" t="str">
            <v>420490</v>
          </cell>
          <cell r="B175" t="str">
            <v>DESCANSO</v>
          </cell>
          <cell r="C175" t="str">
            <v>SC</v>
          </cell>
          <cell r="E175">
            <v>1215072</v>
          </cell>
        </row>
        <row r="176">
          <cell r="A176" t="str">
            <v>316370</v>
          </cell>
          <cell r="B176" t="str">
            <v>SAO LOURENCO</v>
          </cell>
          <cell r="C176" t="str">
            <v>MG</v>
          </cell>
          <cell r="D176">
            <v>48521</v>
          </cell>
          <cell r="E176">
            <v>1724455</v>
          </cell>
        </row>
        <row r="177">
          <cell r="A177" t="str">
            <v>420110</v>
          </cell>
          <cell r="B177" t="str">
            <v>ANITAPOLIS</v>
          </cell>
          <cell r="C177" t="str">
            <v>SC</v>
          </cell>
          <cell r="E177">
            <v>284629</v>
          </cell>
        </row>
        <row r="178">
          <cell r="A178" t="str">
            <v>221050</v>
          </cell>
          <cell r="B178" t="str">
            <v>SAO PEDRO DO PIAUI</v>
          </cell>
          <cell r="C178" t="str">
            <v>PI</v>
          </cell>
          <cell r="D178">
            <v>76176</v>
          </cell>
          <cell r="E178">
            <v>74436</v>
          </cell>
        </row>
        <row r="179">
          <cell r="A179" t="str">
            <v>353200</v>
          </cell>
          <cell r="B179" t="str">
            <v>MORUNGABA</v>
          </cell>
          <cell r="C179" t="str">
            <v>SP</v>
          </cell>
        </row>
        <row r="180">
          <cell r="A180" t="str">
            <v>313770</v>
          </cell>
          <cell r="B180" t="str">
            <v>LAJINHA</v>
          </cell>
          <cell r="C180" t="str">
            <v>MG</v>
          </cell>
          <cell r="D180">
            <v>139922</v>
          </cell>
          <cell r="E180">
            <v>3447952</v>
          </cell>
        </row>
        <row r="181">
          <cell r="A181" t="str">
            <v>311535</v>
          </cell>
          <cell r="B181" t="str">
            <v>CATAS ALTAS</v>
          </cell>
          <cell r="C181" t="str">
            <v>MG</v>
          </cell>
          <cell r="D181">
            <v>126706</v>
          </cell>
          <cell r="E181">
            <v>1205385</v>
          </cell>
        </row>
        <row r="182">
          <cell r="A182" t="str">
            <v>314100</v>
          </cell>
          <cell r="B182" t="str">
            <v>MATO VERDE</v>
          </cell>
          <cell r="C182" t="str">
            <v>MG</v>
          </cell>
          <cell r="D182">
            <v>6444</v>
          </cell>
          <cell r="E182">
            <v>2184325</v>
          </cell>
        </row>
        <row r="183">
          <cell r="A183" t="str">
            <v>354740</v>
          </cell>
          <cell r="B183" t="str">
            <v>SANTA RITA D'OESTE</v>
          </cell>
          <cell r="C183" t="str">
            <v>SP</v>
          </cell>
          <cell r="D183">
            <v>42822</v>
          </cell>
          <cell r="E183">
            <v>165700</v>
          </cell>
        </row>
        <row r="184">
          <cell r="A184" t="str">
            <v>411060</v>
          </cell>
          <cell r="B184" t="str">
            <v>IPORA</v>
          </cell>
          <cell r="C184" t="str">
            <v>PR</v>
          </cell>
          <cell r="E184">
            <v>248490</v>
          </cell>
        </row>
        <row r="185">
          <cell r="A185" t="str">
            <v>313652</v>
          </cell>
          <cell r="B185" t="str">
            <v>JOSE GONCALVES DE MINAS</v>
          </cell>
          <cell r="C185" t="str">
            <v>MG</v>
          </cell>
          <cell r="D185">
            <v>15729</v>
          </cell>
          <cell r="E185">
            <v>187888</v>
          </cell>
        </row>
        <row r="186">
          <cell r="A186" t="str">
            <v>311950</v>
          </cell>
          <cell r="B186" t="str">
            <v>CORONEL MURTA</v>
          </cell>
          <cell r="C186" t="str">
            <v>MG</v>
          </cell>
          <cell r="D186">
            <v>47350</v>
          </cell>
          <cell r="E186">
            <v>546039</v>
          </cell>
        </row>
        <row r="187">
          <cell r="A187" t="str">
            <v>420768</v>
          </cell>
          <cell r="B187" t="str">
            <v>IPUACU</v>
          </cell>
          <cell r="C187" t="str">
            <v>SC</v>
          </cell>
          <cell r="E187">
            <v>837185</v>
          </cell>
        </row>
        <row r="188">
          <cell r="A188" t="str">
            <v>314730</v>
          </cell>
          <cell r="B188" t="str">
            <v>PARAISOPOLIS</v>
          </cell>
          <cell r="C188" t="str">
            <v>MG</v>
          </cell>
          <cell r="D188">
            <v>208707</v>
          </cell>
          <cell r="E188">
            <v>1022534</v>
          </cell>
        </row>
        <row r="189">
          <cell r="A189" t="str">
            <v>430470</v>
          </cell>
          <cell r="B189" t="str">
            <v>CARAZINHO</v>
          </cell>
          <cell r="C189" t="str">
            <v>RS</v>
          </cell>
          <cell r="D189">
            <v>919508</v>
          </cell>
          <cell r="E189">
            <v>1585807</v>
          </cell>
        </row>
        <row r="190">
          <cell r="A190" t="str">
            <v>355380</v>
          </cell>
          <cell r="B190" t="str">
            <v>TAQUARITUBA</v>
          </cell>
          <cell r="C190" t="str">
            <v>SP</v>
          </cell>
          <cell r="D190">
            <v>244759</v>
          </cell>
          <cell r="E190">
            <v>1151184</v>
          </cell>
          <cell r="G190">
            <v>1097493</v>
          </cell>
        </row>
        <row r="191">
          <cell r="A191" t="str">
            <v>314570</v>
          </cell>
          <cell r="B191" t="str">
            <v>OLIVEIRA FORTES</v>
          </cell>
          <cell r="C191" t="str">
            <v>MG</v>
          </cell>
          <cell r="D191">
            <v>47511</v>
          </cell>
          <cell r="E191">
            <v>273369</v>
          </cell>
        </row>
        <row r="192">
          <cell r="A192" t="str">
            <v>311260</v>
          </cell>
          <cell r="B192" t="str">
            <v>CAPINOPOLIS</v>
          </cell>
          <cell r="C192" t="str">
            <v>MG</v>
          </cell>
          <cell r="D192">
            <v>94646</v>
          </cell>
          <cell r="E192">
            <v>450483</v>
          </cell>
        </row>
        <row r="193">
          <cell r="A193" t="str">
            <v>351610</v>
          </cell>
          <cell r="B193" t="str">
            <v>FLORINIA</v>
          </cell>
          <cell r="C193" t="str">
            <v>SP</v>
          </cell>
        </row>
        <row r="194">
          <cell r="A194" t="str">
            <v>317052</v>
          </cell>
          <cell r="B194" t="str">
            <v>URUCUIA</v>
          </cell>
          <cell r="C194" t="str">
            <v>MG</v>
          </cell>
          <cell r="D194">
            <v>121418</v>
          </cell>
          <cell r="E194">
            <v>951956</v>
          </cell>
        </row>
        <row r="195">
          <cell r="A195" t="str">
            <v>316045</v>
          </cell>
          <cell r="B195" t="str">
            <v>SANTO ANTONIO DO RETIRO</v>
          </cell>
          <cell r="C195" t="str">
            <v>MG</v>
          </cell>
          <cell r="D195">
            <v>549</v>
          </cell>
          <cell r="E195">
            <v>679316</v>
          </cell>
        </row>
        <row r="196">
          <cell r="A196" t="str">
            <v>312820</v>
          </cell>
          <cell r="B196" t="str">
            <v>GUARACIABA</v>
          </cell>
          <cell r="C196" t="str">
            <v>MG</v>
          </cell>
          <cell r="D196">
            <v>174316</v>
          </cell>
          <cell r="E196">
            <v>842526</v>
          </cell>
        </row>
        <row r="197">
          <cell r="A197" t="str">
            <v>313080</v>
          </cell>
          <cell r="B197" t="str">
            <v>INGAI</v>
          </cell>
          <cell r="C197" t="str">
            <v>MG</v>
          </cell>
          <cell r="D197">
            <v>5242</v>
          </cell>
          <cell r="E197">
            <v>49846</v>
          </cell>
        </row>
        <row r="198">
          <cell r="A198" t="str">
            <v>432185</v>
          </cell>
          <cell r="B198" t="str">
            <v>TRES PALMEIRAS</v>
          </cell>
          <cell r="C198" t="str">
            <v>RS</v>
          </cell>
          <cell r="D198">
            <v>44712</v>
          </cell>
          <cell r="E198">
            <v>383024</v>
          </cell>
        </row>
        <row r="199">
          <cell r="A199" t="str">
            <v>410810</v>
          </cell>
          <cell r="B199" t="str">
            <v>FLORIDA</v>
          </cell>
          <cell r="C199" t="str">
            <v>PR</v>
          </cell>
          <cell r="E199">
            <v>220665</v>
          </cell>
        </row>
        <row r="200">
          <cell r="A200" t="str">
            <v>315380</v>
          </cell>
          <cell r="B200" t="str">
            <v>QUELUZITO</v>
          </cell>
          <cell r="C200" t="str">
            <v>MG</v>
          </cell>
          <cell r="D200">
            <v>19295</v>
          </cell>
          <cell r="E200">
            <v>1118674</v>
          </cell>
        </row>
        <row r="201">
          <cell r="A201" t="str">
            <v>312720</v>
          </cell>
          <cell r="B201" t="str">
            <v>FUNILANDIA</v>
          </cell>
          <cell r="C201" t="str">
            <v>MG</v>
          </cell>
          <cell r="D201">
            <v>97915</v>
          </cell>
          <cell r="E201">
            <v>1255216</v>
          </cell>
        </row>
        <row r="202">
          <cell r="A202" t="str">
            <v>510268</v>
          </cell>
          <cell r="B202" t="str">
            <v>CAMPOS DE JULIO</v>
          </cell>
          <cell r="C202" t="str">
            <v>MT</v>
          </cell>
        </row>
        <row r="203">
          <cell r="A203" t="str">
            <v>314800</v>
          </cell>
          <cell r="B203" t="str">
            <v>PATOS DE MINAS</v>
          </cell>
          <cell r="C203" t="str">
            <v>MG</v>
          </cell>
          <cell r="D203">
            <v>486091</v>
          </cell>
          <cell r="E203">
            <v>6738776</v>
          </cell>
        </row>
        <row r="204">
          <cell r="A204" t="str">
            <v>316830</v>
          </cell>
          <cell r="B204" t="str">
            <v>TAQUARACU DE MINAS</v>
          </cell>
          <cell r="C204" t="str">
            <v>MG</v>
          </cell>
          <cell r="D204">
            <v>59838</v>
          </cell>
          <cell r="E204">
            <v>558690</v>
          </cell>
        </row>
        <row r="205">
          <cell r="A205" t="str">
            <v>352980</v>
          </cell>
          <cell r="B205" t="str">
            <v>MINEIROS DO TIETE</v>
          </cell>
          <cell r="C205" t="str">
            <v>SP</v>
          </cell>
        </row>
        <row r="206">
          <cell r="A206" t="str">
            <v>316040</v>
          </cell>
          <cell r="B206" t="str">
            <v>SANTO ANTONIO DO MONTE</v>
          </cell>
          <cell r="C206" t="str">
            <v>MG</v>
          </cell>
          <cell r="D206">
            <v>211465</v>
          </cell>
          <cell r="E206">
            <v>697375</v>
          </cell>
        </row>
        <row r="207">
          <cell r="A207" t="str">
            <v>316120</v>
          </cell>
          <cell r="B207" t="str">
            <v>SAO FRANCISCO DE PAULA</v>
          </cell>
          <cell r="C207" t="str">
            <v>MG</v>
          </cell>
        </row>
        <row r="208">
          <cell r="A208" t="str">
            <v>311960</v>
          </cell>
          <cell r="B208" t="str">
            <v>CORONEL PACHECO</v>
          </cell>
          <cell r="C208" t="str">
            <v>MG</v>
          </cell>
          <cell r="D208">
            <v>134454</v>
          </cell>
          <cell r="E208">
            <v>729333</v>
          </cell>
        </row>
        <row r="209">
          <cell r="A209" t="str">
            <v>421640</v>
          </cell>
          <cell r="B209" t="str">
            <v>SAO JOAO DO SUL</v>
          </cell>
          <cell r="C209" t="str">
            <v>SC</v>
          </cell>
        </row>
        <row r="210">
          <cell r="A210" t="str">
            <v>311970</v>
          </cell>
          <cell r="B210" t="str">
            <v>CORONEL XAVIER CHAVES</v>
          </cell>
          <cell r="C210" t="str">
            <v>MG</v>
          </cell>
          <cell r="D210">
            <v>111304</v>
          </cell>
          <cell r="E210">
            <v>869917</v>
          </cell>
        </row>
        <row r="211">
          <cell r="A211" t="str">
            <v>510622</v>
          </cell>
          <cell r="B211" t="str">
            <v>NOVA MUTUM</v>
          </cell>
          <cell r="C211" t="str">
            <v>MT</v>
          </cell>
        </row>
        <row r="212">
          <cell r="A212" t="str">
            <v>314550</v>
          </cell>
          <cell r="B212" t="str">
            <v>OLIMPIO NORONHA</v>
          </cell>
          <cell r="C212" t="str">
            <v>MG</v>
          </cell>
          <cell r="D212">
            <v>57135</v>
          </cell>
          <cell r="E212">
            <v>965668</v>
          </cell>
        </row>
        <row r="213">
          <cell r="A213" t="str">
            <v>317100</v>
          </cell>
          <cell r="B213" t="str">
            <v>VAZANTE</v>
          </cell>
          <cell r="C213" t="str">
            <v>MG</v>
          </cell>
          <cell r="D213">
            <v>48166</v>
          </cell>
          <cell r="E213">
            <v>1616152</v>
          </cell>
        </row>
        <row r="214">
          <cell r="A214" t="str">
            <v>313180</v>
          </cell>
          <cell r="B214" t="str">
            <v>ITABIRINHA</v>
          </cell>
          <cell r="C214" t="str">
            <v>MG</v>
          </cell>
          <cell r="D214">
            <v>4922</v>
          </cell>
          <cell r="E214">
            <v>674852</v>
          </cell>
        </row>
        <row r="215">
          <cell r="A215" t="str">
            <v>354025</v>
          </cell>
          <cell r="B215" t="str">
            <v>PONTALINDA</v>
          </cell>
          <cell r="C215" t="str">
            <v>SP</v>
          </cell>
          <cell r="D215">
            <v>23798</v>
          </cell>
          <cell r="E215">
            <v>278662</v>
          </cell>
        </row>
        <row r="216">
          <cell r="A216" t="str">
            <v>311230</v>
          </cell>
          <cell r="B216" t="str">
            <v>CAPELINHA</v>
          </cell>
          <cell r="C216" t="str">
            <v>MG</v>
          </cell>
          <cell r="D216">
            <v>286059</v>
          </cell>
          <cell r="E216">
            <v>1897711</v>
          </cell>
        </row>
        <row r="217">
          <cell r="A217" t="str">
            <v>315350</v>
          </cell>
          <cell r="B217" t="str">
            <v>ALTO JEQUITIBA</v>
          </cell>
          <cell r="C217" t="str">
            <v>MG</v>
          </cell>
          <cell r="D217">
            <v>81152</v>
          </cell>
          <cell r="E217">
            <v>519565</v>
          </cell>
        </row>
        <row r="218">
          <cell r="A218" t="str">
            <v>311200</v>
          </cell>
          <cell r="B218" t="str">
            <v>CANDEIAS</v>
          </cell>
          <cell r="C218" t="str">
            <v>MG</v>
          </cell>
          <cell r="D218">
            <v>125435</v>
          </cell>
          <cell r="E218">
            <v>696769</v>
          </cell>
        </row>
        <row r="219">
          <cell r="A219" t="str">
            <v>311590</v>
          </cell>
          <cell r="B219" t="str">
            <v>CHACARA</v>
          </cell>
          <cell r="C219" t="str">
            <v>MG</v>
          </cell>
          <cell r="D219">
            <v>106631</v>
          </cell>
          <cell r="E219">
            <v>689538</v>
          </cell>
        </row>
        <row r="220">
          <cell r="A220" t="str">
            <v>350340</v>
          </cell>
          <cell r="B220" t="str">
            <v>AREALVA</v>
          </cell>
          <cell r="C220" t="str">
            <v>SP</v>
          </cell>
          <cell r="D220">
            <v>91153</v>
          </cell>
          <cell r="E220">
            <v>168213</v>
          </cell>
        </row>
        <row r="221">
          <cell r="A221" t="str">
            <v>315670</v>
          </cell>
          <cell r="B221" t="str">
            <v>SABARA</v>
          </cell>
          <cell r="C221" t="str">
            <v>MG</v>
          </cell>
          <cell r="D221">
            <v>2246</v>
          </cell>
          <cell r="E221">
            <v>74442418</v>
          </cell>
        </row>
        <row r="222">
          <cell r="A222" t="str">
            <v>312680</v>
          </cell>
          <cell r="B222" t="str">
            <v>FREI GASPAR</v>
          </cell>
          <cell r="C222" t="str">
            <v>MG</v>
          </cell>
          <cell r="D222">
            <v>45876</v>
          </cell>
          <cell r="E222">
            <v>251227</v>
          </cell>
        </row>
        <row r="223">
          <cell r="A223" t="str">
            <v>410045</v>
          </cell>
          <cell r="B223" t="str">
            <v>ALTAMIRA DO PARANA</v>
          </cell>
          <cell r="C223" t="str">
            <v>PR</v>
          </cell>
        </row>
        <row r="224">
          <cell r="A224" t="str">
            <v>500310</v>
          </cell>
          <cell r="B224" t="str">
            <v>CORGUINHO</v>
          </cell>
          <cell r="C224" t="str">
            <v>MS</v>
          </cell>
        </row>
        <row r="225">
          <cell r="A225" t="str">
            <v>310040</v>
          </cell>
          <cell r="B225" t="str">
            <v>ACAIACA</v>
          </cell>
          <cell r="C225" t="str">
            <v>MG</v>
          </cell>
          <cell r="D225">
            <v>142530</v>
          </cell>
          <cell r="E225">
            <v>1061132</v>
          </cell>
        </row>
        <row r="226">
          <cell r="A226" t="str">
            <v>312380</v>
          </cell>
          <cell r="B226" t="str">
            <v>ENGENHEIRO NAVARRO</v>
          </cell>
          <cell r="C226" t="str">
            <v>MG</v>
          </cell>
          <cell r="D226">
            <v>49390</v>
          </cell>
          <cell r="E226">
            <v>208654</v>
          </cell>
        </row>
        <row r="227">
          <cell r="A227" t="str">
            <v>355630</v>
          </cell>
          <cell r="B227" t="str">
            <v>VALPARAISO</v>
          </cell>
          <cell r="C227" t="str">
            <v>SP</v>
          </cell>
          <cell r="E227">
            <v>507132</v>
          </cell>
        </row>
        <row r="228">
          <cell r="A228" t="str">
            <v>320334</v>
          </cell>
          <cell r="B228" t="str">
            <v>MARECHAL FLORIANO</v>
          </cell>
          <cell r="C228" t="str">
            <v>ES</v>
          </cell>
          <cell r="D228">
            <v>2</v>
          </cell>
        </row>
        <row r="229">
          <cell r="A229" t="str">
            <v>313535</v>
          </cell>
          <cell r="B229" t="str">
            <v>JAPONVAR</v>
          </cell>
          <cell r="C229" t="str">
            <v>MG</v>
          </cell>
          <cell r="D229">
            <v>37372</v>
          </cell>
          <cell r="E229">
            <v>1662491</v>
          </cell>
        </row>
        <row r="230">
          <cell r="A230" t="str">
            <v>315750</v>
          </cell>
          <cell r="B230" t="str">
            <v>SANTA EFIGENIA DE MINAS</v>
          </cell>
          <cell r="C230" t="str">
            <v>MG</v>
          </cell>
          <cell r="D230">
            <v>82176</v>
          </cell>
          <cell r="E230">
            <v>483700</v>
          </cell>
        </row>
        <row r="231">
          <cell r="A231" t="str">
            <v>315733</v>
          </cell>
          <cell r="B231" t="str">
            <v>SANTA CRUZ DE MINAS</v>
          </cell>
          <cell r="C231" t="str">
            <v>MG</v>
          </cell>
          <cell r="D231">
            <v>148155</v>
          </cell>
          <cell r="E231">
            <v>821828</v>
          </cell>
        </row>
        <row r="232">
          <cell r="A232" t="str">
            <v>311660</v>
          </cell>
          <cell r="B232" t="str">
            <v>CLAUDIO</v>
          </cell>
          <cell r="C232" t="str">
            <v>MG</v>
          </cell>
          <cell r="D232">
            <v>290441</v>
          </cell>
          <cell r="E232">
            <v>2521993</v>
          </cell>
        </row>
        <row r="233">
          <cell r="A233" t="str">
            <v>315530</v>
          </cell>
          <cell r="B233" t="str">
            <v>RIO MANSO</v>
          </cell>
          <cell r="C233" t="str">
            <v>MG</v>
          </cell>
          <cell r="D233">
            <v>32</v>
          </cell>
          <cell r="E233">
            <v>1088976</v>
          </cell>
        </row>
        <row r="234">
          <cell r="A234" t="str">
            <v>410975</v>
          </cell>
          <cell r="B234" t="str">
            <v>IBEMA</v>
          </cell>
          <cell r="C234" t="str">
            <v>PR</v>
          </cell>
          <cell r="E234">
            <v>296793</v>
          </cell>
        </row>
        <row r="235">
          <cell r="A235" t="str">
            <v>355720</v>
          </cell>
          <cell r="B235" t="str">
            <v>CHAVANTES</v>
          </cell>
          <cell r="C235" t="str">
            <v>SP</v>
          </cell>
          <cell r="D235">
            <v>98341</v>
          </cell>
          <cell r="E235">
            <v>228931</v>
          </cell>
        </row>
        <row r="236">
          <cell r="A236" t="str">
            <v>316310</v>
          </cell>
          <cell r="B236" t="str">
            <v>SAO JOSE DA VARGINHA</v>
          </cell>
          <cell r="C236" t="str">
            <v>MG</v>
          </cell>
          <cell r="E236">
            <v>2847</v>
          </cell>
        </row>
        <row r="237">
          <cell r="A237" t="str">
            <v>317103</v>
          </cell>
          <cell r="B237" t="str">
            <v>VERDELANDIA</v>
          </cell>
          <cell r="C237" t="str">
            <v>MG</v>
          </cell>
          <cell r="D237">
            <v>39205</v>
          </cell>
          <cell r="E237">
            <v>619910</v>
          </cell>
        </row>
        <row r="238">
          <cell r="A238" t="str">
            <v>313140</v>
          </cell>
          <cell r="B238" t="str">
            <v>IPIACU</v>
          </cell>
          <cell r="C238" t="str">
            <v>MG</v>
          </cell>
          <cell r="D238">
            <v>41022</v>
          </cell>
          <cell r="E238">
            <v>277537</v>
          </cell>
        </row>
        <row r="239">
          <cell r="A239" t="str">
            <v>314880</v>
          </cell>
          <cell r="B239" t="str">
            <v>PEDRA DO ANTA</v>
          </cell>
          <cell r="C239" t="str">
            <v>MG</v>
          </cell>
          <cell r="D239">
            <v>33409</v>
          </cell>
          <cell r="E239">
            <v>346057</v>
          </cell>
        </row>
        <row r="240">
          <cell r="A240" t="str">
            <v>315300</v>
          </cell>
          <cell r="B240" t="str">
            <v>PRATINHA</v>
          </cell>
          <cell r="C240" t="str">
            <v>MG</v>
          </cell>
          <cell r="D240">
            <v>12750</v>
          </cell>
          <cell r="E240">
            <v>406878</v>
          </cell>
        </row>
        <row r="241">
          <cell r="A241" t="str">
            <v>421140</v>
          </cell>
          <cell r="B241" t="str">
            <v>NOVA ERECHIM</v>
          </cell>
          <cell r="C241" t="str">
            <v>SC</v>
          </cell>
          <cell r="E241">
            <v>175951</v>
          </cell>
        </row>
        <row r="242">
          <cell r="A242" t="str">
            <v>313730</v>
          </cell>
          <cell r="B242" t="str">
            <v>LAGOA DOS PATOS</v>
          </cell>
          <cell r="C242" t="str">
            <v>MG</v>
          </cell>
          <cell r="D242">
            <v>41439</v>
          </cell>
          <cell r="E242">
            <v>313881</v>
          </cell>
        </row>
        <row r="243">
          <cell r="A243" t="str">
            <v>316443</v>
          </cell>
          <cell r="B243" t="str">
            <v>SAO SEBASTIAO DA VARGEM ALEGRE</v>
          </cell>
          <cell r="C243" t="str">
            <v>MG</v>
          </cell>
          <cell r="D243">
            <v>49042</v>
          </cell>
          <cell r="E243">
            <v>377210</v>
          </cell>
        </row>
        <row r="244">
          <cell r="A244" t="str">
            <v>312210</v>
          </cell>
          <cell r="B244" t="str">
            <v>DIVINO DAS LARANJEIRAS</v>
          </cell>
          <cell r="C244" t="str">
            <v>MG</v>
          </cell>
          <cell r="D244">
            <v>35548</v>
          </cell>
          <cell r="E244">
            <v>1103406</v>
          </cell>
        </row>
        <row r="245">
          <cell r="A245" t="str">
            <v>312740</v>
          </cell>
          <cell r="B245" t="str">
            <v>GONCALVES</v>
          </cell>
          <cell r="C245" t="str">
            <v>MG</v>
          </cell>
          <cell r="D245">
            <v>51240</v>
          </cell>
          <cell r="E245">
            <v>510349</v>
          </cell>
        </row>
        <row r="246">
          <cell r="A246" t="str">
            <v>420370</v>
          </cell>
          <cell r="B246" t="str">
            <v>CANELINHA</v>
          </cell>
          <cell r="C246" t="str">
            <v>SC</v>
          </cell>
          <cell r="E246">
            <v>613139</v>
          </cell>
        </row>
        <row r="247">
          <cell r="A247" t="str">
            <v>421340</v>
          </cell>
          <cell r="B247" t="str">
            <v>PONTE SERRADA</v>
          </cell>
          <cell r="C247" t="str">
            <v>SC</v>
          </cell>
        </row>
        <row r="248">
          <cell r="A248" t="str">
            <v>316600</v>
          </cell>
          <cell r="B248" t="str">
            <v>SENHORA DE OLIVEIRA</v>
          </cell>
          <cell r="C248" t="str">
            <v>MG</v>
          </cell>
          <cell r="D248">
            <v>80405</v>
          </cell>
          <cell r="E248">
            <v>1124394</v>
          </cell>
        </row>
        <row r="249">
          <cell r="A249" t="str">
            <v>316590</v>
          </cell>
          <cell r="B249" t="str">
            <v>SENADOR MODESTINO GONCALVES</v>
          </cell>
          <cell r="C249" t="str">
            <v>MG</v>
          </cell>
          <cell r="D249">
            <v>64926</v>
          </cell>
          <cell r="E249">
            <v>1250983</v>
          </cell>
        </row>
        <row r="250">
          <cell r="A250" t="str">
            <v>315850</v>
          </cell>
          <cell r="B250" t="str">
            <v>SANTANA DE PIRAPAMA</v>
          </cell>
          <cell r="C250" t="str">
            <v>MG</v>
          </cell>
        </row>
        <row r="251">
          <cell r="A251" t="str">
            <v>317057</v>
          </cell>
          <cell r="B251" t="str">
            <v>VARGEM ALEGRE</v>
          </cell>
          <cell r="C251" t="str">
            <v>MG</v>
          </cell>
          <cell r="D251">
            <v>7553</v>
          </cell>
          <cell r="E251">
            <v>829911</v>
          </cell>
        </row>
        <row r="252">
          <cell r="A252" t="str">
            <v>313090</v>
          </cell>
          <cell r="B252" t="str">
            <v>INHAPIM</v>
          </cell>
          <cell r="C252" t="str">
            <v>MG</v>
          </cell>
          <cell r="D252">
            <v>148254</v>
          </cell>
          <cell r="E252">
            <v>575530</v>
          </cell>
        </row>
        <row r="253">
          <cell r="A253" t="str">
            <v>315240</v>
          </cell>
          <cell r="B253" t="str">
            <v>POTE</v>
          </cell>
          <cell r="C253" t="str">
            <v>MG</v>
          </cell>
          <cell r="D253">
            <v>48592</v>
          </cell>
          <cell r="E253">
            <v>571164</v>
          </cell>
        </row>
        <row r="254">
          <cell r="A254" t="str">
            <v>311340</v>
          </cell>
          <cell r="B254" t="str">
            <v>CARATINGA</v>
          </cell>
          <cell r="C254" t="str">
            <v>MG</v>
          </cell>
          <cell r="D254">
            <v>27387</v>
          </cell>
          <cell r="E254">
            <v>25634716</v>
          </cell>
        </row>
        <row r="255">
          <cell r="A255" t="str">
            <v>420895</v>
          </cell>
          <cell r="B255" t="str">
            <v>JARDINOPOLIS</v>
          </cell>
          <cell r="C255" t="str">
            <v>SC</v>
          </cell>
          <cell r="E255">
            <v>44647</v>
          </cell>
        </row>
        <row r="256">
          <cell r="A256" t="str">
            <v>315940</v>
          </cell>
          <cell r="B256" t="str">
            <v>SANTA RITA DE IBITIPOCA</v>
          </cell>
          <cell r="C256" t="str">
            <v>MG</v>
          </cell>
          <cell r="D256">
            <v>44453</v>
          </cell>
          <cell r="E256">
            <v>271887</v>
          </cell>
        </row>
        <row r="257">
          <cell r="A257" t="str">
            <v>310640</v>
          </cell>
          <cell r="B257" t="str">
            <v>BELO VALE</v>
          </cell>
          <cell r="C257" t="str">
            <v>MG</v>
          </cell>
          <cell r="D257">
            <v>194213</v>
          </cell>
          <cell r="E257">
            <v>2497038</v>
          </cell>
        </row>
        <row r="258">
          <cell r="A258" t="str">
            <v>317150</v>
          </cell>
          <cell r="B258" t="str">
            <v>MATHIAS LOBATO</v>
          </cell>
          <cell r="C258" t="str">
            <v>MG</v>
          </cell>
          <cell r="D258">
            <v>44940</v>
          </cell>
          <cell r="E258">
            <v>342103</v>
          </cell>
        </row>
        <row r="259">
          <cell r="A259" t="str">
            <v>314930</v>
          </cell>
          <cell r="B259" t="str">
            <v>PEDRO LEOPOLDO</v>
          </cell>
          <cell r="C259" t="str">
            <v>MG</v>
          </cell>
          <cell r="D259">
            <v>165</v>
          </cell>
          <cell r="E259">
            <v>36847616</v>
          </cell>
        </row>
        <row r="260">
          <cell r="A260" t="str">
            <v>330150</v>
          </cell>
          <cell r="B260" t="str">
            <v>CORDEIRO</v>
          </cell>
          <cell r="C260" t="str">
            <v>RJ</v>
          </cell>
          <cell r="D260">
            <v>2</v>
          </cell>
        </row>
        <row r="261">
          <cell r="A261" t="str">
            <v>432234</v>
          </cell>
          <cell r="B261" t="str">
            <v>UBIRETAMA</v>
          </cell>
          <cell r="C261" t="str">
            <v>RS</v>
          </cell>
          <cell r="D261">
            <v>50190</v>
          </cell>
          <cell r="E261">
            <v>327314</v>
          </cell>
        </row>
        <row r="262">
          <cell r="A262" t="str">
            <v>354630</v>
          </cell>
          <cell r="B262" t="str">
            <v>SANTA CRUZ DAS PALMEIRAS</v>
          </cell>
          <cell r="C262" t="str">
            <v>SP</v>
          </cell>
          <cell r="E262">
            <v>721174</v>
          </cell>
        </row>
        <row r="263">
          <cell r="A263" t="str">
            <v>311870</v>
          </cell>
          <cell r="B263" t="str">
            <v>COQUEIRAL</v>
          </cell>
          <cell r="C263" t="str">
            <v>MG</v>
          </cell>
          <cell r="D263">
            <v>591</v>
          </cell>
          <cell r="E263">
            <v>3198745</v>
          </cell>
        </row>
        <row r="264">
          <cell r="A264" t="str">
            <v>310390</v>
          </cell>
          <cell r="B264" t="str">
            <v>ARAUJOS</v>
          </cell>
          <cell r="C264" t="str">
            <v>MG</v>
          </cell>
          <cell r="D264">
            <v>160857</v>
          </cell>
          <cell r="E264">
            <v>425958</v>
          </cell>
        </row>
        <row r="265">
          <cell r="A265" t="str">
            <v>430290</v>
          </cell>
          <cell r="B265" t="str">
            <v>CACEQUI</v>
          </cell>
          <cell r="C265" t="str">
            <v>RS</v>
          </cell>
          <cell r="D265">
            <v>84912</v>
          </cell>
          <cell r="E265">
            <v>829037</v>
          </cell>
        </row>
        <row r="266">
          <cell r="A266" t="str">
            <v>316805</v>
          </cell>
          <cell r="B266" t="str">
            <v>TAPARUBA</v>
          </cell>
          <cell r="C266" t="str">
            <v>MG</v>
          </cell>
          <cell r="D266">
            <v>32302</v>
          </cell>
          <cell r="E266">
            <v>756000</v>
          </cell>
        </row>
        <row r="267">
          <cell r="A267" t="str">
            <v>313510</v>
          </cell>
          <cell r="B267" t="str">
            <v>JANAUBA</v>
          </cell>
          <cell r="C267" t="str">
            <v>MG</v>
          </cell>
          <cell r="D267">
            <v>11172</v>
          </cell>
          <cell r="E267">
            <v>51550943</v>
          </cell>
        </row>
        <row r="268">
          <cell r="A268" t="str">
            <v>420543</v>
          </cell>
          <cell r="B268" t="str">
            <v>FORMOSA DO SUL</v>
          </cell>
          <cell r="C268" t="str">
            <v>SC</v>
          </cell>
        </row>
        <row r="269">
          <cell r="A269" t="str">
            <v>431340</v>
          </cell>
          <cell r="B269" t="str">
            <v>NOVO HAMBURGO</v>
          </cell>
          <cell r="C269" t="str">
            <v>RS</v>
          </cell>
        </row>
        <row r="270">
          <cell r="A270" t="str">
            <v>315820</v>
          </cell>
          <cell r="B270" t="str">
            <v>SANTA MARIA DO SUACUI</v>
          </cell>
          <cell r="C270" t="str">
            <v>MG</v>
          </cell>
          <cell r="D270">
            <v>66650</v>
          </cell>
          <cell r="E270">
            <v>698374</v>
          </cell>
        </row>
        <row r="271">
          <cell r="A271" t="str">
            <v>315840</v>
          </cell>
          <cell r="B271" t="str">
            <v>SANTANA DE CATAGUASES</v>
          </cell>
          <cell r="C271" t="str">
            <v>MG</v>
          </cell>
          <cell r="D271">
            <v>935</v>
          </cell>
          <cell r="E271">
            <v>5140758</v>
          </cell>
        </row>
        <row r="272">
          <cell r="A272" t="str">
            <v>311070</v>
          </cell>
          <cell r="B272" t="str">
            <v>CAMBUQUIRA</v>
          </cell>
          <cell r="C272" t="str">
            <v>MG</v>
          </cell>
          <cell r="D272">
            <v>638</v>
          </cell>
          <cell r="E272">
            <v>76499</v>
          </cell>
        </row>
        <row r="273">
          <cell r="A273" t="str">
            <v>421125</v>
          </cell>
          <cell r="B273" t="str">
            <v>MORRO GRANDE</v>
          </cell>
          <cell r="C273" t="str">
            <v>SC</v>
          </cell>
          <cell r="D273">
            <v>68477</v>
          </cell>
          <cell r="E273">
            <v>338495</v>
          </cell>
        </row>
        <row r="274">
          <cell r="A274" t="str">
            <v>311390</v>
          </cell>
          <cell r="B274" t="str">
            <v>CARMO DA CACHOEIRA</v>
          </cell>
          <cell r="C274" t="str">
            <v>MG</v>
          </cell>
          <cell r="D274">
            <v>9</v>
          </cell>
          <cell r="E274">
            <v>844391</v>
          </cell>
        </row>
        <row r="275">
          <cell r="A275" t="str">
            <v>352650</v>
          </cell>
          <cell r="B275" t="str">
            <v>LAVINIA</v>
          </cell>
          <cell r="C275" t="str">
            <v>SP</v>
          </cell>
          <cell r="E275">
            <v>218155</v>
          </cell>
        </row>
        <row r="276">
          <cell r="A276" t="str">
            <v>310740</v>
          </cell>
          <cell r="B276" t="str">
            <v>BOM DESPACHO</v>
          </cell>
          <cell r="C276" t="str">
            <v>MG</v>
          </cell>
          <cell r="D276">
            <v>349580</v>
          </cell>
          <cell r="E276">
            <v>3406099</v>
          </cell>
        </row>
        <row r="277">
          <cell r="A277" t="str">
            <v>314437</v>
          </cell>
          <cell r="B277" t="str">
            <v>NATALANDIA</v>
          </cell>
          <cell r="C277" t="str">
            <v>MG</v>
          </cell>
          <cell r="D277">
            <v>89356</v>
          </cell>
          <cell r="E277">
            <v>529493</v>
          </cell>
        </row>
        <row r="278">
          <cell r="A278" t="str">
            <v>521000</v>
          </cell>
          <cell r="B278" t="str">
            <v>INHUMAS</v>
          </cell>
          <cell r="C278" t="str">
            <v>GO</v>
          </cell>
          <cell r="D278">
            <v>317785</v>
          </cell>
          <cell r="E278">
            <v>13642</v>
          </cell>
        </row>
        <row r="279">
          <cell r="A279" t="str">
            <v>354320</v>
          </cell>
          <cell r="B279" t="str">
            <v>RIBEIRAO DO SUL</v>
          </cell>
          <cell r="C279" t="str">
            <v>SP</v>
          </cell>
          <cell r="D279">
            <v>62770</v>
          </cell>
          <cell r="E279">
            <v>331636</v>
          </cell>
          <cell r="F279">
            <v>3021</v>
          </cell>
        </row>
        <row r="280">
          <cell r="A280" t="str">
            <v>316460</v>
          </cell>
          <cell r="B280" t="str">
            <v>SAO SEBASTIAO DO OESTE</v>
          </cell>
          <cell r="C280" t="str">
            <v>MG</v>
          </cell>
          <cell r="D280">
            <v>84389</v>
          </cell>
          <cell r="E280">
            <v>674143</v>
          </cell>
        </row>
        <row r="281">
          <cell r="A281" t="str">
            <v>420970</v>
          </cell>
          <cell r="B281" t="str">
            <v>LEBON REGIS</v>
          </cell>
          <cell r="C281" t="str">
            <v>SC</v>
          </cell>
          <cell r="E281">
            <v>1070560</v>
          </cell>
        </row>
        <row r="282">
          <cell r="A282" t="str">
            <v>510794</v>
          </cell>
          <cell r="B282" t="str">
            <v>TABAPORA</v>
          </cell>
          <cell r="C282" t="str">
            <v>MT</v>
          </cell>
        </row>
        <row r="283">
          <cell r="A283" t="str">
            <v>421055</v>
          </cell>
          <cell r="B283" t="str">
            <v>MAREMA</v>
          </cell>
          <cell r="C283" t="str">
            <v>SC</v>
          </cell>
          <cell r="E283">
            <v>299842</v>
          </cell>
        </row>
        <row r="284">
          <cell r="A284" t="str">
            <v>430210</v>
          </cell>
          <cell r="B284" t="str">
            <v>BENTO GONCALVES</v>
          </cell>
          <cell r="C284" t="str">
            <v>RS</v>
          </cell>
          <cell r="D284">
            <v>1279569</v>
          </cell>
          <cell r="E284">
            <v>12658551</v>
          </cell>
          <cell r="G284">
            <v>6388388</v>
          </cell>
        </row>
        <row r="285">
          <cell r="A285" t="str">
            <v>311180</v>
          </cell>
          <cell r="B285" t="str">
            <v>CANAPOLIS</v>
          </cell>
          <cell r="C285" t="str">
            <v>MG</v>
          </cell>
          <cell r="D285">
            <v>77818</v>
          </cell>
          <cell r="E285">
            <v>348800</v>
          </cell>
        </row>
        <row r="286">
          <cell r="A286" t="str">
            <v>310890</v>
          </cell>
          <cell r="B286" t="str">
            <v>BRAZOPOLIS</v>
          </cell>
          <cell r="C286" t="str">
            <v>MG</v>
          </cell>
        </row>
        <row r="287">
          <cell r="A287" t="str">
            <v>316010</v>
          </cell>
          <cell r="B287" t="str">
            <v>SANTO ANTONIO DO GRAMA</v>
          </cell>
          <cell r="C287" t="str">
            <v>MG</v>
          </cell>
          <cell r="D287">
            <v>75047</v>
          </cell>
          <cell r="E287">
            <v>477093</v>
          </cell>
        </row>
        <row r="288">
          <cell r="A288" t="str">
            <v>312090</v>
          </cell>
          <cell r="B288" t="str">
            <v>CURVELO</v>
          </cell>
          <cell r="C288" t="str">
            <v>MG</v>
          </cell>
          <cell r="D288">
            <v>330369</v>
          </cell>
          <cell r="E288">
            <v>6587270</v>
          </cell>
        </row>
        <row r="289">
          <cell r="A289" t="str">
            <v>314250</v>
          </cell>
          <cell r="B289" t="str">
            <v>MONJOLOS</v>
          </cell>
          <cell r="C289" t="str">
            <v>MG</v>
          </cell>
          <cell r="D289">
            <v>93580</v>
          </cell>
          <cell r="E289">
            <v>925782</v>
          </cell>
        </row>
        <row r="290">
          <cell r="A290" t="str">
            <v>350510</v>
          </cell>
          <cell r="B290" t="str">
            <v>BARBOSA</v>
          </cell>
          <cell r="C290" t="str">
            <v>SP</v>
          </cell>
          <cell r="E290">
            <v>166195</v>
          </cell>
        </row>
        <row r="291">
          <cell r="A291" t="str">
            <v>432252</v>
          </cell>
          <cell r="B291" t="str">
            <v>VALE VERDE</v>
          </cell>
          <cell r="C291" t="str">
            <v>RS</v>
          </cell>
          <cell r="D291">
            <v>69823</v>
          </cell>
          <cell r="E291">
            <v>543161</v>
          </cell>
          <cell r="F291">
            <v>4547</v>
          </cell>
        </row>
        <row r="292">
          <cell r="A292" t="str">
            <v>315620</v>
          </cell>
          <cell r="B292" t="str">
            <v>ROCHEDO DE MINAS</v>
          </cell>
          <cell r="C292" t="str">
            <v>MG</v>
          </cell>
          <cell r="D292">
            <v>43838</v>
          </cell>
          <cell r="E292">
            <v>769686</v>
          </cell>
        </row>
        <row r="293">
          <cell r="A293" t="str">
            <v>313790</v>
          </cell>
          <cell r="B293" t="str">
            <v>LAMIM</v>
          </cell>
          <cell r="C293" t="str">
            <v>MG</v>
          </cell>
          <cell r="D293">
            <v>36649</v>
          </cell>
          <cell r="E293">
            <v>629540</v>
          </cell>
        </row>
        <row r="294">
          <cell r="A294" t="str">
            <v>315340</v>
          </cell>
          <cell r="B294" t="str">
            <v>PRESIDENTE OLEGARIO</v>
          </cell>
          <cell r="C294" t="str">
            <v>MG</v>
          </cell>
          <cell r="D294">
            <v>26852</v>
          </cell>
          <cell r="E294">
            <v>172186</v>
          </cell>
        </row>
        <row r="295">
          <cell r="A295" t="str">
            <v>431980</v>
          </cell>
          <cell r="B295" t="str">
            <v>SAO VICENTE DO SUL</v>
          </cell>
          <cell r="C295" t="str">
            <v>RS</v>
          </cell>
          <cell r="D295">
            <v>12731</v>
          </cell>
          <cell r="E295">
            <v>98000</v>
          </cell>
        </row>
        <row r="296">
          <cell r="A296" t="str">
            <v>421567</v>
          </cell>
          <cell r="B296" t="str">
            <v>SANTA TEREZINHA</v>
          </cell>
          <cell r="C296" t="str">
            <v>SC</v>
          </cell>
        </row>
        <row r="297">
          <cell r="A297" t="str">
            <v>350730</v>
          </cell>
          <cell r="B297" t="str">
            <v>BORACEIA</v>
          </cell>
          <cell r="C297" t="str">
            <v>SP</v>
          </cell>
          <cell r="D297">
            <v>17037</v>
          </cell>
          <cell r="E297">
            <v>191871</v>
          </cell>
        </row>
        <row r="298">
          <cell r="A298" t="str">
            <v>431310</v>
          </cell>
          <cell r="B298" t="str">
            <v>NOVA PALMA</v>
          </cell>
          <cell r="C298" t="str">
            <v>RS</v>
          </cell>
        </row>
        <row r="299">
          <cell r="A299" t="str">
            <v>316695</v>
          </cell>
          <cell r="B299" t="str">
            <v>SERRANOPOLIS DE MINAS</v>
          </cell>
          <cell r="C299" t="str">
            <v>MG</v>
          </cell>
          <cell r="D299">
            <v>49659</v>
          </cell>
          <cell r="E299">
            <v>379791</v>
          </cell>
        </row>
        <row r="300">
          <cell r="A300" t="str">
            <v>311810</v>
          </cell>
          <cell r="B300" t="str">
            <v>CONGONHAS DO NORTE</v>
          </cell>
          <cell r="C300" t="str">
            <v>MG</v>
          </cell>
          <cell r="D300">
            <v>89589</v>
          </cell>
          <cell r="E300">
            <v>379099</v>
          </cell>
        </row>
        <row r="301">
          <cell r="A301" t="str">
            <v>500470</v>
          </cell>
          <cell r="B301" t="str">
            <v>IVINHEMA</v>
          </cell>
          <cell r="C301" t="str">
            <v>MS</v>
          </cell>
        </row>
        <row r="302">
          <cell r="A302" t="str">
            <v>110029</v>
          </cell>
          <cell r="B302" t="str">
            <v>SANTA LUZIA D'OESTE</v>
          </cell>
          <cell r="C302" t="str">
            <v>RO</v>
          </cell>
        </row>
        <row r="303">
          <cell r="A303" t="str">
            <v>317060</v>
          </cell>
          <cell r="B303" t="str">
            <v>VARGEM BONITA</v>
          </cell>
          <cell r="C303" t="str">
            <v>MG</v>
          </cell>
          <cell r="D303">
            <v>18909</v>
          </cell>
          <cell r="E303">
            <v>252258</v>
          </cell>
        </row>
        <row r="304">
          <cell r="A304" t="str">
            <v>313900</v>
          </cell>
          <cell r="B304" t="str">
            <v>MACHADO</v>
          </cell>
          <cell r="C304" t="str">
            <v>MG</v>
          </cell>
          <cell r="D304">
            <v>509</v>
          </cell>
          <cell r="E304">
            <v>27046485</v>
          </cell>
        </row>
        <row r="305">
          <cell r="A305" t="str">
            <v>316430</v>
          </cell>
          <cell r="B305" t="str">
            <v>SAO ROQUE DE MINAS</v>
          </cell>
          <cell r="C305" t="str">
            <v>MG</v>
          </cell>
          <cell r="D305">
            <v>23163</v>
          </cell>
          <cell r="E305">
            <v>180435</v>
          </cell>
        </row>
        <row r="306">
          <cell r="A306" t="str">
            <v>312705</v>
          </cell>
          <cell r="B306" t="str">
            <v>FRONTEIRA DOS VALES</v>
          </cell>
          <cell r="C306" t="str">
            <v>MG</v>
          </cell>
          <cell r="D306">
            <v>487</v>
          </cell>
          <cell r="E306">
            <v>259821</v>
          </cell>
        </row>
        <row r="307">
          <cell r="A307" t="str">
            <v>353770</v>
          </cell>
          <cell r="B307" t="str">
            <v>PIACATU</v>
          </cell>
          <cell r="C307" t="str">
            <v>SP</v>
          </cell>
          <cell r="D307">
            <v>61994</v>
          </cell>
          <cell r="E307">
            <v>239997</v>
          </cell>
        </row>
        <row r="308">
          <cell r="A308" t="str">
            <v>314545</v>
          </cell>
          <cell r="B308" t="str">
            <v>OLHOS-D'AGUA</v>
          </cell>
          <cell r="C308" t="str">
            <v>MG</v>
          </cell>
          <cell r="D308">
            <v>18383</v>
          </cell>
          <cell r="E308">
            <v>103899</v>
          </cell>
        </row>
        <row r="309">
          <cell r="A309" t="str">
            <v>353300</v>
          </cell>
          <cell r="B309" t="str">
            <v>NOVA GRANADA</v>
          </cell>
          <cell r="C309" t="str">
            <v>SP</v>
          </cell>
        </row>
        <row r="310">
          <cell r="A310" t="str">
            <v>316650</v>
          </cell>
          <cell r="B310" t="str">
            <v>SERRA AZUL DE MINAS</v>
          </cell>
          <cell r="C310" t="str">
            <v>MG</v>
          </cell>
          <cell r="D310">
            <v>80990</v>
          </cell>
          <cell r="E310">
            <v>2463651</v>
          </cell>
        </row>
        <row r="311">
          <cell r="A311" t="str">
            <v>313980</v>
          </cell>
          <cell r="B311" t="str">
            <v>MAR DE ESPANHA</v>
          </cell>
          <cell r="C311" t="str">
            <v>MG</v>
          </cell>
          <cell r="D311">
            <v>134341</v>
          </cell>
          <cell r="E311">
            <v>799603</v>
          </cell>
        </row>
        <row r="312">
          <cell r="A312" t="str">
            <v>316870</v>
          </cell>
          <cell r="B312" t="str">
            <v>TIMOTEO</v>
          </cell>
          <cell r="C312" t="str">
            <v>MG</v>
          </cell>
          <cell r="D312">
            <v>1289</v>
          </cell>
          <cell r="E312">
            <v>16826805</v>
          </cell>
        </row>
        <row r="313">
          <cell r="A313" t="str">
            <v>314640</v>
          </cell>
          <cell r="B313" t="str">
            <v>PAINEIRAS</v>
          </cell>
          <cell r="C313" t="str">
            <v>MG</v>
          </cell>
          <cell r="D313">
            <v>21665</v>
          </cell>
          <cell r="E313">
            <v>352301</v>
          </cell>
        </row>
        <row r="314">
          <cell r="A314" t="str">
            <v>312595</v>
          </cell>
          <cell r="B314" t="str">
            <v>FERVEDOURO</v>
          </cell>
          <cell r="C314" t="str">
            <v>MG</v>
          </cell>
          <cell r="D314">
            <v>110207</v>
          </cell>
          <cell r="E314">
            <v>1090829</v>
          </cell>
        </row>
        <row r="315">
          <cell r="A315" t="str">
            <v>314350</v>
          </cell>
          <cell r="B315" t="str">
            <v>MORADA NOVA DE MINAS</v>
          </cell>
          <cell r="C315" t="str">
            <v>MG</v>
          </cell>
          <cell r="D315">
            <v>51092</v>
          </cell>
          <cell r="E315">
            <v>625351</v>
          </cell>
        </row>
        <row r="316">
          <cell r="A316" t="str">
            <v>313760</v>
          </cell>
          <cell r="B316" t="str">
            <v>LAGOA SANTA</v>
          </cell>
          <cell r="C316" t="str">
            <v>MG</v>
          </cell>
          <cell r="D316">
            <v>608007</v>
          </cell>
          <cell r="E316">
            <v>4091848</v>
          </cell>
        </row>
        <row r="317">
          <cell r="A317" t="str">
            <v>314980</v>
          </cell>
          <cell r="B317" t="str">
            <v>PERDIZES</v>
          </cell>
          <cell r="C317" t="str">
            <v>MG</v>
          </cell>
          <cell r="D317">
            <v>34664</v>
          </cell>
          <cell r="E317">
            <v>4173373</v>
          </cell>
        </row>
        <row r="318">
          <cell r="A318" t="str">
            <v>430060</v>
          </cell>
          <cell r="B318" t="str">
            <v>ALVORADA</v>
          </cell>
          <cell r="C318" t="str">
            <v>RS</v>
          </cell>
          <cell r="D318">
            <v>691513</v>
          </cell>
          <cell r="E318">
            <v>14891977</v>
          </cell>
        </row>
        <row r="319">
          <cell r="A319" t="str">
            <v>312240</v>
          </cell>
          <cell r="B319" t="str">
            <v>DIVISA NOVA</v>
          </cell>
          <cell r="C319" t="str">
            <v>MG</v>
          </cell>
          <cell r="D319">
            <v>27410</v>
          </cell>
          <cell r="E319">
            <v>188190</v>
          </cell>
        </row>
        <row r="320">
          <cell r="A320" t="str">
            <v>410800</v>
          </cell>
          <cell r="B320" t="str">
            <v>FLORESTOPOLIS</v>
          </cell>
          <cell r="C320" t="str">
            <v>PR</v>
          </cell>
          <cell r="E320">
            <v>315765</v>
          </cell>
        </row>
        <row r="321">
          <cell r="A321" t="str">
            <v>310530</v>
          </cell>
          <cell r="B321" t="str">
            <v>BANDEIRA DO SUL</v>
          </cell>
          <cell r="C321" t="str">
            <v>MG</v>
          </cell>
          <cell r="D321">
            <v>44508</v>
          </cell>
          <cell r="E321">
            <v>701800</v>
          </cell>
        </row>
        <row r="322">
          <cell r="A322" t="str">
            <v>312770</v>
          </cell>
          <cell r="B322" t="str">
            <v>GOVERNADOR VALADARES</v>
          </cell>
          <cell r="C322" t="str">
            <v>MG</v>
          </cell>
          <cell r="D322">
            <v>589532</v>
          </cell>
          <cell r="E322">
            <v>9168859</v>
          </cell>
        </row>
        <row r="323">
          <cell r="A323" t="str">
            <v>316850</v>
          </cell>
          <cell r="B323" t="str">
            <v>TEIXEIRAS</v>
          </cell>
          <cell r="C323" t="str">
            <v>MG</v>
          </cell>
          <cell r="D323">
            <v>143260</v>
          </cell>
          <cell r="E323">
            <v>802201</v>
          </cell>
        </row>
        <row r="324">
          <cell r="A324" t="str">
            <v>316410</v>
          </cell>
          <cell r="B324" t="str">
            <v>SAO PEDRO DO SUACUI</v>
          </cell>
          <cell r="C324" t="str">
            <v>MG</v>
          </cell>
          <cell r="D324">
            <v>85839</v>
          </cell>
          <cell r="E324">
            <v>744081</v>
          </cell>
        </row>
        <row r="325">
          <cell r="A325" t="str">
            <v>313990</v>
          </cell>
          <cell r="B325" t="str">
            <v>MARIA DA FE</v>
          </cell>
          <cell r="C325" t="str">
            <v>MG</v>
          </cell>
          <cell r="D325">
            <v>89058</v>
          </cell>
          <cell r="E325">
            <v>765099</v>
          </cell>
        </row>
        <row r="326">
          <cell r="A326" t="str">
            <v>510895</v>
          </cell>
          <cell r="B326" t="str">
            <v>NOVA MONTE VERDE</v>
          </cell>
          <cell r="C326" t="str">
            <v>MT</v>
          </cell>
        </row>
        <row r="327">
          <cell r="A327" t="str">
            <v>352230</v>
          </cell>
          <cell r="B327" t="str">
            <v>ITAPETININGA</v>
          </cell>
          <cell r="C327" t="str">
            <v>SP</v>
          </cell>
          <cell r="D327">
            <v>122695</v>
          </cell>
          <cell r="E327">
            <v>664929</v>
          </cell>
          <cell r="G327">
            <v>64722</v>
          </cell>
        </row>
        <row r="328">
          <cell r="A328" t="str">
            <v>352290</v>
          </cell>
          <cell r="B328" t="str">
            <v>ITAPUI</v>
          </cell>
          <cell r="C328" t="str">
            <v>SP</v>
          </cell>
          <cell r="E328">
            <v>65790</v>
          </cell>
        </row>
        <row r="329">
          <cell r="A329" t="str">
            <v>421910</v>
          </cell>
          <cell r="B329" t="str">
            <v>VARGEAO</v>
          </cell>
          <cell r="C329" t="str">
            <v>SC</v>
          </cell>
        </row>
        <row r="330">
          <cell r="A330" t="str">
            <v>352440</v>
          </cell>
          <cell r="B330" t="str">
            <v>JACAREI</v>
          </cell>
          <cell r="C330" t="str">
            <v>SP</v>
          </cell>
          <cell r="E330">
            <v>2524990</v>
          </cell>
        </row>
        <row r="331">
          <cell r="A331" t="str">
            <v>312825</v>
          </cell>
          <cell r="B331" t="str">
            <v>GUARACIAMA</v>
          </cell>
          <cell r="C331" t="str">
            <v>MG</v>
          </cell>
          <cell r="D331">
            <v>85003</v>
          </cell>
          <cell r="E331">
            <v>761353</v>
          </cell>
        </row>
        <row r="332">
          <cell r="A332" t="str">
            <v>432060</v>
          </cell>
          <cell r="B332" t="str">
            <v>SEVERIANO DE ALMEIDA</v>
          </cell>
          <cell r="C332" t="str">
            <v>RS</v>
          </cell>
          <cell r="D332">
            <v>19207</v>
          </cell>
          <cell r="E332">
            <v>462215</v>
          </cell>
        </row>
        <row r="333">
          <cell r="A333" t="str">
            <v>510517</v>
          </cell>
          <cell r="B333" t="str">
            <v>JURUENA</v>
          </cell>
          <cell r="C333" t="str">
            <v>MT</v>
          </cell>
        </row>
        <row r="334">
          <cell r="A334" t="str">
            <v>315490</v>
          </cell>
          <cell r="B334" t="str">
            <v>RIO CASCA</v>
          </cell>
          <cell r="C334" t="str">
            <v>MG</v>
          </cell>
          <cell r="D334">
            <v>111478</v>
          </cell>
          <cell r="E334">
            <v>901284</v>
          </cell>
        </row>
        <row r="335">
          <cell r="A335" t="str">
            <v>312470</v>
          </cell>
          <cell r="B335" t="str">
            <v>ESTRELA DO INDAIA</v>
          </cell>
          <cell r="C335" t="str">
            <v>MG</v>
          </cell>
          <cell r="D335">
            <v>38521</v>
          </cell>
          <cell r="E335">
            <v>620337</v>
          </cell>
        </row>
        <row r="336">
          <cell r="A336" t="str">
            <v>431960</v>
          </cell>
          <cell r="B336" t="str">
            <v>SAO SEPE</v>
          </cell>
          <cell r="C336" t="str">
            <v>RS</v>
          </cell>
          <cell r="D336">
            <v>282516</v>
          </cell>
          <cell r="E336">
            <v>2599779</v>
          </cell>
        </row>
        <row r="337">
          <cell r="A337" t="str">
            <v>314055</v>
          </cell>
          <cell r="B337" t="str">
            <v>MATA VERDE</v>
          </cell>
          <cell r="C337" t="str">
            <v>MG</v>
          </cell>
          <cell r="D337">
            <v>20612</v>
          </cell>
          <cell r="E337">
            <v>875956</v>
          </cell>
        </row>
        <row r="338">
          <cell r="A338" t="str">
            <v>313657</v>
          </cell>
          <cell r="B338" t="str">
            <v>JOSENOPOLIS</v>
          </cell>
          <cell r="C338" t="str">
            <v>MG</v>
          </cell>
          <cell r="D338">
            <v>34255</v>
          </cell>
          <cell r="E338">
            <v>792009</v>
          </cell>
        </row>
        <row r="339">
          <cell r="A339" t="str">
            <v>315860</v>
          </cell>
          <cell r="B339" t="str">
            <v>SANTANA DO DESERTO</v>
          </cell>
          <cell r="C339" t="str">
            <v>MG</v>
          </cell>
          <cell r="D339">
            <v>30207</v>
          </cell>
          <cell r="E339">
            <v>224003</v>
          </cell>
        </row>
        <row r="340">
          <cell r="A340" t="str">
            <v>310910</v>
          </cell>
          <cell r="B340" t="str">
            <v>BUENO BRANDAO</v>
          </cell>
          <cell r="C340" t="str">
            <v>MG</v>
          </cell>
          <cell r="D340">
            <v>95826</v>
          </cell>
          <cell r="E340">
            <v>821015</v>
          </cell>
        </row>
        <row r="341">
          <cell r="A341" t="str">
            <v>312080</v>
          </cell>
          <cell r="B341" t="str">
            <v>CRUZILIA</v>
          </cell>
          <cell r="C341" t="str">
            <v>MG</v>
          </cell>
          <cell r="D341">
            <v>16424</v>
          </cell>
          <cell r="E341">
            <v>1056982</v>
          </cell>
        </row>
        <row r="342">
          <cell r="A342" t="str">
            <v>315600</v>
          </cell>
          <cell r="B342" t="str">
            <v>RIO VERMELHO</v>
          </cell>
          <cell r="C342" t="str">
            <v>MG</v>
          </cell>
          <cell r="D342">
            <v>118980</v>
          </cell>
          <cell r="E342">
            <v>544105</v>
          </cell>
        </row>
        <row r="343">
          <cell r="A343" t="str">
            <v>313780</v>
          </cell>
          <cell r="B343" t="str">
            <v>LAMBARI</v>
          </cell>
          <cell r="C343" t="str">
            <v>MG</v>
          </cell>
          <cell r="D343">
            <v>282090</v>
          </cell>
          <cell r="E343">
            <v>894054</v>
          </cell>
        </row>
        <row r="344">
          <cell r="A344" t="str">
            <v>317115</v>
          </cell>
          <cell r="B344" t="str">
            <v>VERMELHO NOVO</v>
          </cell>
          <cell r="C344" t="str">
            <v>MG</v>
          </cell>
          <cell r="D344">
            <v>57350</v>
          </cell>
          <cell r="E344">
            <v>272835</v>
          </cell>
        </row>
        <row r="345">
          <cell r="A345" t="str">
            <v>430770</v>
          </cell>
          <cell r="B345" t="str">
            <v>ESTEIO</v>
          </cell>
          <cell r="C345" t="str">
            <v>RS</v>
          </cell>
          <cell r="E345">
            <v>3522066</v>
          </cell>
        </row>
        <row r="346">
          <cell r="A346" t="str">
            <v>420140</v>
          </cell>
          <cell r="B346" t="str">
            <v>ARARANGUA</v>
          </cell>
          <cell r="C346" t="str">
            <v>SC</v>
          </cell>
          <cell r="D346">
            <v>659318</v>
          </cell>
          <cell r="E346">
            <v>2989386</v>
          </cell>
          <cell r="F346">
            <v>31127</v>
          </cell>
          <cell r="G346">
            <v>191726</v>
          </cell>
        </row>
        <row r="347">
          <cell r="A347" t="str">
            <v>315880</v>
          </cell>
          <cell r="B347" t="str">
            <v>SANTANA DO JACARE</v>
          </cell>
          <cell r="C347" t="str">
            <v>MG</v>
          </cell>
          <cell r="D347">
            <v>1270</v>
          </cell>
          <cell r="E347">
            <v>207476</v>
          </cell>
        </row>
        <row r="348">
          <cell r="A348" t="str">
            <v>315900</v>
          </cell>
          <cell r="B348" t="str">
            <v>SANTANA DO RIACHO</v>
          </cell>
          <cell r="C348" t="str">
            <v>MG</v>
          </cell>
          <cell r="D348">
            <v>12268</v>
          </cell>
          <cell r="E348">
            <v>1227484</v>
          </cell>
        </row>
        <row r="349">
          <cell r="A349" t="str">
            <v>431407</v>
          </cell>
          <cell r="B349" t="str">
            <v>PASSO DO SOBRADO</v>
          </cell>
          <cell r="C349" t="str">
            <v>RS</v>
          </cell>
          <cell r="D349">
            <v>49220</v>
          </cell>
        </row>
        <row r="350">
          <cell r="A350" t="str">
            <v>315990</v>
          </cell>
          <cell r="B350" t="str">
            <v>SANTO ANTONIO DO AMPARO</v>
          </cell>
          <cell r="C350" t="str">
            <v>MG</v>
          </cell>
          <cell r="D350">
            <v>121771</v>
          </cell>
          <cell r="E350">
            <v>888803</v>
          </cell>
        </row>
        <row r="351">
          <cell r="A351" t="str">
            <v>311150</v>
          </cell>
          <cell r="B351" t="str">
            <v>CAMPOS ALTOS</v>
          </cell>
          <cell r="C351" t="str">
            <v>MG</v>
          </cell>
          <cell r="D351">
            <v>41057</v>
          </cell>
          <cell r="E351">
            <v>870753</v>
          </cell>
        </row>
        <row r="352">
          <cell r="A352" t="str">
            <v>313910</v>
          </cell>
          <cell r="B352" t="str">
            <v>MADRE DE DEUS DE MINAS</v>
          </cell>
          <cell r="C352" t="str">
            <v>MG</v>
          </cell>
        </row>
        <row r="353">
          <cell r="A353" t="str">
            <v>421670</v>
          </cell>
          <cell r="B353" t="str">
            <v>SAO JOSE DO CEDRO</v>
          </cell>
          <cell r="C353" t="str">
            <v>SC</v>
          </cell>
          <cell r="D353">
            <v>175034</v>
          </cell>
          <cell r="E353">
            <v>6628104</v>
          </cell>
          <cell r="G353">
            <v>6668179</v>
          </cell>
        </row>
        <row r="354">
          <cell r="A354" t="str">
            <v>315460</v>
          </cell>
          <cell r="B354" t="str">
            <v>RIBEIRAO DAS NEVES</v>
          </cell>
          <cell r="C354" t="str">
            <v>MG</v>
          </cell>
          <cell r="D354">
            <v>455126</v>
          </cell>
          <cell r="E354">
            <v>13205853</v>
          </cell>
        </row>
        <row r="355">
          <cell r="A355" t="str">
            <v>421930</v>
          </cell>
          <cell r="B355" t="str">
            <v>VIDEIRA</v>
          </cell>
          <cell r="C355" t="str">
            <v>SC</v>
          </cell>
          <cell r="D355">
            <v>342976</v>
          </cell>
          <cell r="E355">
            <v>651959</v>
          </cell>
        </row>
        <row r="356">
          <cell r="A356" t="str">
            <v>421000</v>
          </cell>
          <cell r="B356" t="str">
            <v>LUIZ ALVES</v>
          </cell>
          <cell r="C356" t="str">
            <v>SC</v>
          </cell>
        </row>
        <row r="357">
          <cell r="A357" t="str">
            <v>312580</v>
          </cell>
          <cell r="B357" t="str">
            <v>FERNANDES TOURINHO</v>
          </cell>
          <cell r="C357" t="str">
            <v>MG</v>
          </cell>
          <cell r="D357">
            <v>46881</v>
          </cell>
          <cell r="E357">
            <v>249419</v>
          </cell>
        </row>
        <row r="358">
          <cell r="A358" t="str">
            <v>314160</v>
          </cell>
          <cell r="B358" t="str">
            <v>MERCES</v>
          </cell>
          <cell r="C358" t="str">
            <v>MG</v>
          </cell>
          <cell r="E358">
            <v>11640783</v>
          </cell>
        </row>
        <row r="359">
          <cell r="A359" t="str">
            <v>311040</v>
          </cell>
          <cell r="B359" t="str">
            <v>CAMACHO</v>
          </cell>
          <cell r="C359" t="str">
            <v>MG</v>
          </cell>
          <cell r="D359">
            <v>91316</v>
          </cell>
          <cell r="E359">
            <v>1134187</v>
          </cell>
        </row>
        <row r="360">
          <cell r="A360" t="str">
            <v>312800</v>
          </cell>
          <cell r="B360" t="str">
            <v>GUANHAES</v>
          </cell>
          <cell r="C360" t="str">
            <v>MG</v>
          </cell>
          <cell r="D360">
            <v>220472</v>
          </cell>
          <cell r="E360">
            <v>1211852</v>
          </cell>
        </row>
        <row r="361">
          <cell r="A361" t="str">
            <v>316550</v>
          </cell>
          <cell r="B361" t="str">
            <v>SARDOA</v>
          </cell>
          <cell r="C361" t="str">
            <v>MG</v>
          </cell>
          <cell r="D361">
            <v>65306</v>
          </cell>
          <cell r="E361">
            <v>472172</v>
          </cell>
        </row>
        <row r="362">
          <cell r="A362" t="str">
            <v>316280</v>
          </cell>
          <cell r="B362" t="str">
            <v>SAO JOAO EVANGELISTA</v>
          </cell>
          <cell r="C362" t="str">
            <v>MG</v>
          </cell>
          <cell r="D362">
            <v>485</v>
          </cell>
          <cell r="E362">
            <v>2346291</v>
          </cell>
        </row>
        <row r="363">
          <cell r="A363" t="str">
            <v>420535</v>
          </cell>
          <cell r="B363" t="str">
            <v>FLOR DO SERTAO</v>
          </cell>
          <cell r="C363" t="str">
            <v>SC</v>
          </cell>
          <cell r="D363">
            <v>60496</v>
          </cell>
          <cell r="E363">
            <v>259420</v>
          </cell>
          <cell r="G363">
            <v>246297</v>
          </cell>
        </row>
        <row r="364">
          <cell r="A364" t="str">
            <v>311470</v>
          </cell>
          <cell r="B364" t="str">
            <v>CARVALHOPOLIS</v>
          </cell>
          <cell r="C364" t="str">
            <v>MG</v>
          </cell>
          <cell r="D364">
            <v>100</v>
          </cell>
          <cell r="E364">
            <v>46987</v>
          </cell>
        </row>
        <row r="365">
          <cell r="A365" t="str">
            <v>311460</v>
          </cell>
          <cell r="B365" t="str">
            <v>CARRANCAS</v>
          </cell>
          <cell r="C365" t="str">
            <v>MG</v>
          </cell>
          <cell r="D365">
            <v>61851</v>
          </cell>
          <cell r="E365">
            <v>407987</v>
          </cell>
        </row>
        <row r="366">
          <cell r="A366" t="str">
            <v>431820</v>
          </cell>
          <cell r="B366" t="str">
            <v>SAO FRANCISCO DE PAULA</v>
          </cell>
          <cell r="C366" t="str">
            <v>RS</v>
          </cell>
          <cell r="D366">
            <v>1060</v>
          </cell>
          <cell r="E366">
            <v>693</v>
          </cell>
        </row>
        <row r="367">
          <cell r="A367" t="str">
            <v>311270</v>
          </cell>
          <cell r="B367" t="str">
            <v>CAPITAO ENEAS</v>
          </cell>
          <cell r="C367" t="str">
            <v>MG</v>
          </cell>
          <cell r="D367">
            <v>141325</v>
          </cell>
          <cell r="E367">
            <v>643543</v>
          </cell>
        </row>
        <row r="368">
          <cell r="A368" t="str">
            <v>311100</v>
          </cell>
          <cell r="B368" t="str">
            <v>CAMPESTRE</v>
          </cell>
          <cell r="C368" t="str">
            <v>MG</v>
          </cell>
          <cell r="D368">
            <v>203254</v>
          </cell>
          <cell r="E368">
            <v>1010766</v>
          </cell>
        </row>
        <row r="369">
          <cell r="A369" t="str">
            <v>315200</v>
          </cell>
          <cell r="B369" t="str">
            <v>POMPEU</v>
          </cell>
          <cell r="C369" t="str">
            <v>MG</v>
          </cell>
          <cell r="D369">
            <v>223726</v>
          </cell>
          <cell r="E369">
            <v>3941109</v>
          </cell>
        </row>
        <row r="370">
          <cell r="A370" t="str">
            <v>316760</v>
          </cell>
          <cell r="B370" t="str">
            <v>SIMONESIA</v>
          </cell>
          <cell r="C370" t="str">
            <v>MG</v>
          </cell>
          <cell r="D370">
            <v>64279</v>
          </cell>
          <cell r="E370">
            <v>30789644</v>
          </cell>
        </row>
        <row r="371">
          <cell r="A371" t="str">
            <v>350950</v>
          </cell>
          <cell r="B371" t="str">
            <v>CAMPINAS</v>
          </cell>
          <cell r="C371" t="str">
            <v>SP</v>
          </cell>
          <cell r="D371">
            <v>7831451</v>
          </cell>
          <cell r="E371">
            <v>64541916</v>
          </cell>
          <cell r="F371">
            <v>381828</v>
          </cell>
        </row>
        <row r="372">
          <cell r="A372" t="str">
            <v>430064</v>
          </cell>
          <cell r="B372" t="str">
            <v>AMETISTA DO SUL</v>
          </cell>
          <cell r="C372" t="str">
            <v>RS</v>
          </cell>
          <cell r="E372">
            <v>422480</v>
          </cell>
        </row>
        <row r="373">
          <cell r="A373" t="str">
            <v>313070</v>
          </cell>
          <cell r="B373" t="str">
            <v>INDIANOPOLIS</v>
          </cell>
          <cell r="C373" t="str">
            <v>MG</v>
          </cell>
          <cell r="D373">
            <v>151780</v>
          </cell>
          <cell r="E373">
            <v>1524158</v>
          </cell>
        </row>
        <row r="374">
          <cell r="A374" t="str">
            <v>310150</v>
          </cell>
          <cell r="B374" t="str">
            <v>ALEM PARAIBA</v>
          </cell>
          <cell r="C374" t="str">
            <v>MG</v>
          </cell>
          <cell r="D374">
            <v>297003</v>
          </cell>
          <cell r="E374">
            <v>2428837</v>
          </cell>
        </row>
        <row r="375">
          <cell r="A375" t="str">
            <v>315370</v>
          </cell>
          <cell r="B375" t="str">
            <v>QUARTEL GERAL</v>
          </cell>
          <cell r="C375" t="str">
            <v>MG</v>
          </cell>
          <cell r="D375">
            <v>108201</v>
          </cell>
          <cell r="E375">
            <v>530877</v>
          </cell>
        </row>
        <row r="376">
          <cell r="A376" t="str">
            <v>313520</v>
          </cell>
          <cell r="B376" t="str">
            <v>JANUARIA</v>
          </cell>
          <cell r="C376" t="str">
            <v>MG</v>
          </cell>
          <cell r="D376">
            <v>7462</v>
          </cell>
          <cell r="E376">
            <v>7773226</v>
          </cell>
        </row>
        <row r="377">
          <cell r="A377" t="str">
            <v>421050</v>
          </cell>
          <cell r="B377" t="str">
            <v>MARAVILHA</v>
          </cell>
          <cell r="C377" t="str">
            <v>SC</v>
          </cell>
          <cell r="E377">
            <v>1690790</v>
          </cell>
        </row>
        <row r="378">
          <cell r="A378" t="str">
            <v>312270</v>
          </cell>
          <cell r="B378" t="str">
            <v>DOM SILVERIO</v>
          </cell>
          <cell r="C378" t="str">
            <v>MG</v>
          </cell>
          <cell r="D378">
            <v>176827</v>
          </cell>
          <cell r="E378">
            <v>1003775</v>
          </cell>
        </row>
        <row r="379">
          <cell r="A379" t="str">
            <v>352400</v>
          </cell>
          <cell r="B379" t="str">
            <v>ITUPEVA</v>
          </cell>
          <cell r="C379" t="str">
            <v>SP</v>
          </cell>
          <cell r="D379">
            <v>99637</v>
          </cell>
          <cell r="E379">
            <v>501593</v>
          </cell>
        </row>
        <row r="380">
          <cell r="A380" t="str">
            <v>310600</v>
          </cell>
          <cell r="B380" t="str">
            <v>BELA VISTA DE MINAS</v>
          </cell>
          <cell r="C380" t="str">
            <v>MG</v>
          </cell>
          <cell r="D380">
            <v>126201</v>
          </cell>
          <cell r="E380">
            <v>1734060</v>
          </cell>
        </row>
        <row r="381">
          <cell r="A381" t="str">
            <v>312810</v>
          </cell>
          <cell r="B381" t="str">
            <v>GUAPE</v>
          </cell>
          <cell r="C381" t="str">
            <v>MG</v>
          </cell>
          <cell r="D381">
            <v>968</v>
          </cell>
          <cell r="E381">
            <v>434093</v>
          </cell>
        </row>
        <row r="382">
          <cell r="A382" t="str">
            <v>312590</v>
          </cell>
          <cell r="B382" t="str">
            <v>FERROS</v>
          </cell>
          <cell r="C382" t="str">
            <v>MG</v>
          </cell>
          <cell r="D382">
            <v>147356</v>
          </cell>
          <cell r="E382">
            <v>1377720</v>
          </cell>
        </row>
        <row r="383">
          <cell r="A383" t="str">
            <v>312260</v>
          </cell>
          <cell r="B383" t="str">
            <v>DOM JOAQUIM</v>
          </cell>
          <cell r="C383" t="str">
            <v>MG</v>
          </cell>
          <cell r="D383">
            <v>96796</v>
          </cell>
          <cell r="E383">
            <v>605727</v>
          </cell>
        </row>
        <row r="384">
          <cell r="A384" t="str">
            <v>420260</v>
          </cell>
          <cell r="B384" t="str">
            <v>BOM RETIRO</v>
          </cell>
          <cell r="C384" t="str">
            <v>SC</v>
          </cell>
          <cell r="D384">
            <v>100879</v>
          </cell>
          <cell r="E384">
            <v>873749</v>
          </cell>
        </row>
        <row r="385">
          <cell r="A385" t="str">
            <v>310665</v>
          </cell>
          <cell r="B385" t="str">
            <v>BERIZAL</v>
          </cell>
          <cell r="C385" t="str">
            <v>MG</v>
          </cell>
          <cell r="D385">
            <v>162</v>
          </cell>
          <cell r="E385">
            <v>88920</v>
          </cell>
        </row>
        <row r="386">
          <cell r="A386" t="str">
            <v>320190</v>
          </cell>
          <cell r="B386" t="str">
            <v>DOMINGOS MARTINS</v>
          </cell>
          <cell r="C386" t="str">
            <v>ES</v>
          </cell>
          <cell r="D386">
            <v>356</v>
          </cell>
        </row>
        <row r="387">
          <cell r="A387" t="str">
            <v>421575</v>
          </cell>
          <cell r="B387" t="str">
            <v>SAO BERNARDINO</v>
          </cell>
          <cell r="C387" t="str">
            <v>SC</v>
          </cell>
          <cell r="E387">
            <v>158866</v>
          </cell>
        </row>
        <row r="388">
          <cell r="A388" t="str">
            <v>313110</v>
          </cell>
          <cell r="B388" t="str">
            <v>INIMUTABA</v>
          </cell>
          <cell r="C388" t="str">
            <v>MG</v>
          </cell>
          <cell r="D388">
            <v>138283</v>
          </cell>
          <cell r="E388">
            <v>930537</v>
          </cell>
        </row>
        <row r="389">
          <cell r="A389" t="str">
            <v>311440</v>
          </cell>
          <cell r="B389" t="str">
            <v>CARMO DO RIO CLARO</v>
          </cell>
          <cell r="C389" t="str">
            <v>MG</v>
          </cell>
          <cell r="D389">
            <v>254</v>
          </cell>
          <cell r="E389">
            <v>10444299</v>
          </cell>
        </row>
        <row r="390">
          <cell r="A390" t="str">
            <v>311650</v>
          </cell>
          <cell r="B390" t="str">
            <v>CLARO DOS POCOES</v>
          </cell>
          <cell r="C390" t="str">
            <v>MG</v>
          </cell>
          <cell r="D390">
            <v>72350</v>
          </cell>
          <cell r="E390">
            <v>8158343</v>
          </cell>
        </row>
        <row r="391">
          <cell r="A391" t="str">
            <v>316090</v>
          </cell>
          <cell r="B391" t="str">
            <v>SAO BRAS DO SUACUI</v>
          </cell>
          <cell r="C391" t="str">
            <v>MG</v>
          </cell>
        </row>
        <row r="392">
          <cell r="A392" t="str">
            <v>317107</v>
          </cell>
          <cell r="B392" t="str">
            <v>VEREDINHA</v>
          </cell>
          <cell r="C392" t="str">
            <v>MG</v>
          </cell>
          <cell r="D392">
            <v>19413</v>
          </cell>
          <cell r="E392">
            <v>689560</v>
          </cell>
        </row>
        <row r="393">
          <cell r="A393" t="str">
            <v>311490</v>
          </cell>
          <cell r="B393" t="str">
            <v>CASA GRANDE</v>
          </cell>
          <cell r="C393" t="str">
            <v>MG</v>
          </cell>
          <cell r="D393">
            <v>50019</v>
          </cell>
          <cell r="E393">
            <v>436070</v>
          </cell>
        </row>
        <row r="394">
          <cell r="A394" t="str">
            <v>354170</v>
          </cell>
          <cell r="B394" t="str">
            <v>QUATA</v>
          </cell>
          <cell r="C394" t="str">
            <v>SP</v>
          </cell>
        </row>
        <row r="395">
          <cell r="A395" t="str">
            <v>315290</v>
          </cell>
          <cell r="B395" t="str">
            <v>PRATAPOLIS</v>
          </cell>
          <cell r="C395" t="str">
            <v>MG</v>
          </cell>
          <cell r="D395">
            <v>7792</v>
          </cell>
          <cell r="E395">
            <v>255151</v>
          </cell>
        </row>
        <row r="396">
          <cell r="A396" t="str">
            <v>310260</v>
          </cell>
          <cell r="B396" t="str">
            <v>ANDRADAS</v>
          </cell>
          <cell r="C396" t="str">
            <v>MG</v>
          </cell>
          <cell r="D396">
            <v>2757</v>
          </cell>
          <cell r="E396">
            <v>74065105</v>
          </cell>
        </row>
        <row r="397">
          <cell r="A397" t="str">
            <v>510770</v>
          </cell>
          <cell r="B397" t="str">
            <v>ROSARIO OESTE</v>
          </cell>
          <cell r="C397" t="str">
            <v>MT</v>
          </cell>
        </row>
        <row r="398">
          <cell r="A398" t="str">
            <v>310480</v>
          </cell>
          <cell r="B398" t="str">
            <v>AUGUSTO DE LIMA</v>
          </cell>
          <cell r="C398" t="str">
            <v>MG</v>
          </cell>
          <cell r="D398">
            <v>58395</v>
          </cell>
          <cell r="E398">
            <v>1808050</v>
          </cell>
        </row>
        <row r="399">
          <cell r="A399" t="str">
            <v>316270</v>
          </cell>
          <cell r="B399" t="str">
            <v>SAO JOAO DO PARAISO</v>
          </cell>
          <cell r="C399" t="str">
            <v>MG</v>
          </cell>
          <cell r="D399">
            <v>59783</v>
          </cell>
          <cell r="E399">
            <v>2582715</v>
          </cell>
        </row>
        <row r="400">
          <cell r="A400" t="str">
            <v>352570</v>
          </cell>
          <cell r="B400" t="str">
            <v>JOSE BONIFACIO</v>
          </cell>
          <cell r="C400" t="str">
            <v>SP</v>
          </cell>
          <cell r="D400">
            <v>783961</v>
          </cell>
          <cell r="E400">
            <v>2756756</v>
          </cell>
        </row>
        <row r="401">
          <cell r="A401" t="str">
            <v>316320</v>
          </cell>
          <cell r="B401" t="str">
            <v>SAO JOSE DO ALEGRE</v>
          </cell>
          <cell r="C401" t="str">
            <v>MG</v>
          </cell>
          <cell r="D401">
            <v>40318</v>
          </cell>
          <cell r="E401">
            <v>477566</v>
          </cell>
        </row>
        <row r="402">
          <cell r="A402" t="str">
            <v>430490</v>
          </cell>
          <cell r="B402" t="str">
            <v>CASCA</v>
          </cell>
          <cell r="C402" t="str">
            <v>RS</v>
          </cell>
        </row>
        <row r="403">
          <cell r="A403" t="str">
            <v>510776</v>
          </cell>
          <cell r="B403" t="str">
            <v>SANTA RITA DO TRIVELATO</v>
          </cell>
          <cell r="C403" t="str">
            <v>MT</v>
          </cell>
          <cell r="E403">
            <v>383074</v>
          </cell>
        </row>
        <row r="404">
          <cell r="A404" t="str">
            <v>354820</v>
          </cell>
          <cell r="B404" t="str">
            <v>SANTO ANTONIO DO PINHAL</v>
          </cell>
          <cell r="C404" t="str">
            <v>SP</v>
          </cell>
          <cell r="D404">
            <v>35148</v>
          </cell>
          <cell r="E404">
            <v>180683</v>
          </cell>
        </row>
        <row r="405">
          <cell r="A405" t="str">
            <v>311300</v>
          </cell>
          <cell r="B405" t="str">
            <v>CARAI</v>
          </cell>
          <cell r="C405" t="str">
            <v>MG</v>
          </cell>
          <cell r="D405">
            <v>152099</v>
          </cell>
          <cell r="E405">
            <v>1948193</v>
          </cell>
        </row>
        <row r="406">
          <cell r="A406" t="str">
            <v>312760</v>
          </cell>
          <cell r="B406" t="str">
            <v>GOUVEIA</v>
          </cell>
          <cell r="C406" t="str">
            <v>MG</v>
          </cell>
          <cell r="D406">
            <v>17970</v>
          </cell>
          <cell r="E406">
            <v>2125423</v>
          </cell>
        </row>
        <row r="407">
          <cell r="A407" t="str">
            <v>521400</v>
          </cell>
          <cell r="B407" t="str">
            <v>MOZARLANDIA</v>
          </cell>
          <cell r="C407" t="str">
            <v>GO</v>
          </cell>
          <cell r="E407">
            <v>271231</v>
          </cell>
        </row>
        <row r="408">
          <cell r="A408" t="str">
            <v>316670</v>
          </cell>
          <cell r="B408" t="str">
            <v>SERRA DOS AIMORES</v>
          </cell>
          <cell r="C408" t="str">
            <v>MG</v>
          </cell>
          <cell r="D408">
            <v>50835</v>
          </cell>
          <cell r="E408">
            <v>654648</v>
          </cell>
        </row>
        <row r="409">
          <cell r="A409" t="str">
            <v>420127</v>
          </cell>
          <cell r="B409" t="str">
            <v>ARABUTA</v>
          </cell>
          <cell r="C409" t="str">
            <v>SC</v>
          </cell>
          <cell r="D409">
            <v>34866</v>
          </cell>
          <cell r="E409">
            <v>314900</v>
          </cell>
        </row>
        <row r="410">
          <cell r="A410" t="str">
            <v>313200</v>
          </cell>
          <cell r="B410" t="str">
            <v>ITACAMBIRA</v>
          </cell>
          <cell r="C410" t="str">
            <v>MG</v>
          </cell>
          <cell r="D410">
            <v>46371</v>
          </cell>
          <cell r="E410">
            <v>667521</v>
          </cell>
        </row>
        <row r="411">
          <cell r="A411" t="str">
            <v>431990</v>
          </cell>
          <cell r="B411" t="str">
            <v>SAPIRANGA</v>
          </cell>
          <cell r="C411" t="str">
            <v>RS</v>
          </cell>
          <cell r="D411">
            <v>739329</v>
          </cell>
          <cell r="E411">
            <v>4726668</v>
          </cell>
        </row>
        <row r="412">
          <cell r="A412" t="str">
            <v>350640</v>
          </cell>
          <cell r="B412" t="str">
            <v>BILAC</v>
          </cell>
          <cell r="C412" t="str">
            <v>SP</v>
          </cell>
          <cell r="D412">
            <v>80689</v>
          </cell>
          <cell r="E412">
            <v>109390</v>
          </cell>
          <cell r="G412">
            <v>237618</v>
          </cell>
        </row>
        <row r="413">
          <cell r="A413" t="str">
            <v>312280</v>
          </cell>
          <cell r="B413" t="str">
            <v>DOM VICOSO</v>
          </cell>
          <cell r="C413" t="str">
            <v>MG</v>
          </cell>
          <cell r="D413">
            <v>4456</v>
          </cell>
          <cell r="E413">
            <v>620715</v>
          </cell>
        </row>
        <row r="414">
          <cell r="A414" t="str">
            <v>314050</v>
          </cell>
          <cell r="B414" t="str">
            <v>MARTINHO CAMPOS</v>
          </cell>
          <cell r="C414" t="str">
            <v>MG</v>
          </cell>
          <cell r="D414">
            <v>198844</v>
          </cell>
          <cell r="E414">
            <v>973269</v>
          </cell>
        </row>
        <row r="415">
          <cell r="A415" t="str">
            <v>311680</v>
          </cell>
          <cell r="B415" t="str">
            <v>COLUNA</v>
          </cell>
          <cell r="C415" t="str">
            <v>MG</v>
          </cell>
          <cell r="D415">
            <v>115012</v>
          </cell>
          <cell r="E415">
            <v>644531</v>
          </cell>
        </row>
        <row r="416">
          <cell r="A416" t="str">
            <v>430780</v>
          </cell>
          <cell r="B416" t="str">
            <v>ESTRELA</v>
          </cell>
          <cell r="C416" t="str">
            <v>RS</v>
          </cell>
        </row>
        <row r="417">
          <cell r="A417" t="str">
            <v>411770</v>
          </cell>
          <cell r="B417" t="str">
            <v>PALMEIRA</v>
          </cell>
          <cell r="C417" t="str">
            <v>PR</v>
          </cell>
          <cell r="D417">
            <v>395133</v>
          </cell>
          <cell r="E417">
            <v>2676691</v>
          </cell>
          <cell r="F417">
            <v>27758</v>
          </cell>
        </row>
        <row r="418">
          <cell r="A418" t="str">
            <v>311550</v>
          </cell>
          <cell r="B418" t="str">
            <v>CAXAMBU</v>
          </cell>
          <cell r="C418" t="str">
            <v>MG</v>
          </cell>
          <cell r="D418">
            <v>525</v>
          </cell>
          <cell r="E418">
            <v>3212743</v>
          </cell>
        </row>
        <row r="419">
          <cell r="A419" t="str">
            <v>316800</v>
          </cell>
          <cell r="B419" t="str">
            <v>TAIOBEIRAS</v>
          </cell>
          <cell r="C419" t="str">
            <v>MG</v>
          </cell>
          <cell r="D419">
            <v>322210</v>
          </cell>
          <cell r="E419">
            <v>14206730</v>
          </cell>
        </row>
        <row r="420">
          <cell r="A420" t="str">
            <v>310100</v>
          </cell>
          <cell r="B420" t="str">
            <v>AGUAS VERMELHAS</v>
          </cell>
          <cell r="C420" t="str">
            <v>MG</v>
          </cell>
          <cell r="D420">
            <v>59276</v>
          </cell>
          <cell r="E420">
            <v>1763424</v>
          </cell>
        </row>
        <row r="421">
          <cell r="A421" t="str">
            <v>510560</v>
          </cell>
          <cell r="B421" t="str">
            <v>MATUPA</v>
          </cell>
          <cell r="C421" t="str">
            <v>MT</v>
          </cell>
        </row>
        <row r="422">
          <cell r="A422" t="str">
            <v>314660</v>
          </cell>
          <cell r="B422" t="str">
            <v>PAIVA</v>
          </cell>
          <cell r="C422" t="str">
            <v>MG</v>
          </cell>
          <cell r="D422">
            <v>54069</v>
          </cell>
          <cell r="E422">
            <v>555134</v>
          </cell>
        </row>
        <row r="423">
          <cell r="A423" t="str">
            <v>510460</v>
          </cell>
          <cell r="B423" t="str">
            <v>ITIQUIRA</v>
          </cell>
          <cell r="C423" t="str">
            <v>MT</v>
          </cell>
        </row>
        <row r="424">
          <cell r="A424" t="str">
            <v>313040</v>
          </cell>
          <cell r="B424" t="str">
            <v>IJACI</v>
          </cell>
          <cell r="C424" t="str">
            <v>MG</v>
          </cell>
          <cell r="D424">
            <v>28888</v>
          </cell>
          <cell r="E424">
            <v>1671023</v>
          </cell>
        </row>
        <row r="425">
          <cell r="A425" t="str">
            <v>316240</v>
          </cell>
          <cell r="B425" t="str">
            <v>SAO JOAO DA PONTE</v>
          </cell>
          <cell r="C425" t="str">
            <v>MG</v>
          </cell>
          <cell r="D425">
            <v>310948</v>
          </cell>
          <cell r="E425">
            <v>2040575</v>
          </cell>
        </row>
        <row r="426">
          <cell r="A426" t="str">
            <v>317110</v>
          </cell>
          <cell r="B426" t="str">
            <v>VERISSIMO</v>
          </cell>
          <cell r="C426" t="str">
            <v>MG</v>
          </cell>
          <cell r="D426">
            <v>51219</v>
          </cell>
          <cell r="E426">
            <v>485488</v>
          </cell>
        </row>
        <row r="427">
          <cell r="A427" t="str">
            <v>315970</v>
          </cell>
          <cell r="B427" t="str">
            <v>SANTA ROSA DA SERRA</v>
          </cell>
          <cell r="C427" t="str">
            <v>MG</v>
          </cell>
          <cell r="D427">
            <v>5915</v>
          </cell>
          <cell r="E427">
            <v>434094</v>
          </cell>
        </row>
        <row r="428">
          <cell r="A428" t="str">
            <v>310370</v>
          </cell>
          <cell r="B428" t="str">
            <v>ARAPONGA</v>
          </cell>
          <cell r="C428" t="str">
            <v>MG</v>
          </cell>
          <cell r="D428">
            <v>46549</v>
          </cell>
          <cell r="E428">
            <v>974855</v>
          </cell>
        </row>
        <row r="429">
          <cell r="A429" t="str">
            <v>431643</v>
          </cell>
          <cell r="B429" t="str">
            <v>SALDANHA MARINHO</v>
          </cell>
          <cell r="C429" t="str">
            <v>RS</v>
          </cell>
        </row>
        <row r="430">
          <cell r="A430" t="str">
            <v>412780</v>
          </cell>
          <cell r="B430" t="str">
            <v>TOMAZINA</v>
          </cell>
          <cell r="C430" t="str">
            <v>PR</v>
          </cell>
          <cell r="E430">
            <v>432741</v>
          </cell>
        </row>
        <row r="431">
          <cell r="A431" t="str">
            <v>316200</v>
          </cell>
          <cell r="B431" t="str">
            <v>SAO GONCALO DO SAPUCAI</v>
          </cell>
          <cell r="C431" t="str">
            <v>MG</v>
          </cell>
          <cell r="D431">
            <v>19211</v>
          </cell>
          <cell r="E431">
            <v>865903</v>
          </cell>
        </row>
        <row r="432">
          <cell r="A432" t="str">
            <v>311750</v>
          </cell>
          <cell r="B432" t="str">
            <v>CONCEICAO DO MATO DENTRO</v>
          </cell>
          <cell r="C432" t="str">
            <v>MG</v>
          </cell>
          <cell r="D432">
            <v>15781</v>
          </cell>
          <cell r="E432">
            <v>10176313</v>
          </cell>
        </row>
        <row r="433">
          <cell r="A433" t="str">
            <v>421380</v>
          </cell>
          <cell r="B433" t="str">
            <v>PRAIA GRANDE</v>
          </cell>
          <cell r="C433" t="str">
            <v>SC</v>
          </cell>
          <cell r="D433">
            <v>106389</v>
          </cell>
          <cell r="E433">
            <v>407812</v>
          </cell>
        </row>
        <row r="434">
          <cell r="A434" t="str">
            <v>310520</v>
          </cell>
          <cell r="B434" t="str">
            <v>BANDEIRA</v>
          </cell>
          <cell r="C434" t="str">
            <v>MG</v>
          </cell>
          <cell r="D434">
            <v>52781</v>
          </cell>
          <cell r="E434">
            <v>344056</v>
          </cell>
        </row>
        <row r="435">
          <cell r="A435" t="str">
            <v>310350</v>
          </cell>
          <cell r="B435" t="str">
            <v>ARAGUARI</v>
          </cell>
          <cell r="C435" t="str">
            <v>MG</v>
          </cell>
          <cell r="D435">
            <v>2349</v>
          </cell>
          <cell r="E435">
            <v>89187</v>
          </cell>
        </row>
        <row r="436">
          <cell r="A436" t="str">
            <v>313930</v>
          </cell>
          <cell r="B436" t="str">
            <v>MANGA</v>
          </cell>
          <cell r="C436" t="str">
            <v>MG</v>
          </cell>
          <cell r="D436">
            <v>144568</v>
          </cell>
          <cell r="E436">
            <v>1499602</v>
          </cell>
        </row>
        <row r="437">
          <cell r="A437" t="str">
            <v>420580</v>
          </cell>
          <cell r="B437" t="str">
            <v>GARUVA</v>
          </cell>
          <cell r="C437" t="str">
            <v>SC</v>
          </cell>
          <cell r="D437">
            <v>223876</v>
          </cell>
          <cell r="E437">
            <v>838220</v>
          </cell>
          <cell r="F437">
            <v>15727</v>
          </cell>
        </row>
        <row r="438">
          <cell r="A438" t="str">
            <v>353220</v>
          </cell>
          <cell r="B438" t="str">
            <v>NARANDIBA</v>
          </cell>
          <cell r="C438" t="str">
            <v>SP</v>
          </cell>
        </row>
        <row r="439">
          <cell r="A439" t="str">
            <v>311610</v>
          </cell>
          <cell r="B439" t="str">
            <v>CHAPADA DO NORTE</v>
          </cell>
          <cell r="C439" t="str">
            <v>MG</v>
          </cell>
          <cell r="D439">
            <v>17245</v>
          </cell>
          <cell r="E439">
            <v>1720891</v>
          </cell>
        </row>
        <row r="440">
          <cell r="A440" t="str">
            <v>431936</v>
          </cell>
          <cell r="B440" t="str">
            <v>SAO PEDRO DAS MISSOES</v>
          </cell>
          <cell r="C440" t="str">
            <v>RS</v>
          </cell>
        </row>
        <row r="441">
          <cell r="A441" t="str">
            <v>310855</v>
          </cell>
          <cell r="B441" t="str">
            <v>BRASILANDIA DE MINAS</v>
          </cell>
          <cell r="C441" t="str">
            <v>MG</v>
          </cell>
          <cell r="D441">
            <v>5903</v>
          </cell>
          <cell r="E441">
            <v>1450433</v>
          </cell>
        </row>
        <row r="442">
          <cell r="A442" t="str">
            <v>421150</v>
          </cell>
          <cell r="B442" t="str">
            <v>NOVA TRENTO</v>
          </cell>
          <cell r="C442" t="str">
            <v>SC</v>
          </cell>
          <cell r="D442">
            <v>176981</v>
          </cell>
          <cell r="E442">
            <v>864785</v>
          </cell>
          <cell r="G442">
            <v>1013006</v>
          </cell>
        </row>
        <row r="443">
          <cell r="A443" t="str">
            <v>316330</v>
          </cell>
          <cell r="B443" t="str">
            <v>SAO JOSE DO DIVINO</v>
          </cell>
          <cell r="C443" t="str">
            <v>MG</v>
          </cell>
          <cell r="D443">
            <v>23980</v>
          </cell>
          <cell r="E443">
            <v>1039065</v>
          </cell>
        </row>
        <row r="444">
          <cell r="A444" t="str">
            <v>421540</v>
          </cell>
          <cell r="B444" t="str">
            <v>SALTO VELOSO</v>
          </cell>
          <cell r="C444" t="str">
            <v>SC</v>
          </cell>
          <cell r="E444">
            <v>8106</v>
          </cell>
        </row>
        <row r="445">
          <cell r="A445" t="str">
            <v>311370</v>
          </cell>
          <cell r="B445" t="str">
            <v>CARLOS CHAGAS</v>
          </cell>
          <cell r="C445" t="str">
            <v>MG</v>
          </cell>
          <cell r="D445">
            <v>204186</v>
          </cell>
          <cell r="E445">
            <v>1592909</v>
          </cell>
        </row>
        <row r="446">
          <cell r="A446" t="str">
            <v>431213</v>
          </cell>
          <cell r="B446" t="str">
            <v>MATO CASTELHANO</v>
          </cell>
          <cell r="C446" t="str">
            <v>RS</v>
          </cell>
          <cell r="D446">
            <v>115604</v>
          </cell>
        </row>
        <row r="447">
          <cell r="A447" t="str">
            <v>430320</v>
          </cell>
          <cell r="B447" t="str">
            <v>CACIQUE DOBLE</v>
          </cell>
          <cell r="C447" t="str">
            <v>RS</v>
          </cell>
          <cell r="E447">
            <v>40450</v>
          </cell>
        </row>
        <row r="448">
          <cell r="A448" t="str">
            <v>292265</v>
          </cell>
          <cell r="B448" t="str">
            <v>NORDESTINA</v>
          </cell>
          <cell r="C448" t="str">
            <v>BA</v>
          </cell>
        </row>
        <row r="449">
          <cell r="A449" t="str">
            <v>420800</v>
          </cell>
          <cell r="B449" t="str">
            <v>ITA</v>
          </cell>
          <cell r="C449" t="str">
            <v>SC</v>
          </cell>
        </row>
        <row r="450">
          <cell r="A450" t="str">
            <v>354710</v>
          </cell>
          <cell r="B450" t="str">
            <v>SANTA MERCEDES</v>
          </cell>
          <cell r="C450" t="str">
            <v>SP</v>
          </cell>
          <cell r="D450">
            <v>28226</v>
          </cell>
          <cell r="E450">
            <v>1663890</v>
          </cell>
          <cell r="F450">
            <v>1488</v>
          </cell>
          <cell r="G450">
            <v>118632</v>
          </cell>
        </row>
        <row r="451">
          <cell r="A451" t="str">
            <v>310250</v>
          </cell>
          <cell r="B451" t="str">
            <v>AMPARO DO SERRA</v>
          </cell>
          <cell r="C451" t="str">
            <v>MG</v>
          </cell>
          <cell r="D451">
            <v>86423</v>
          </cell>
          <cell r="E451">
            <v>1545386</v>
          </cell>
        </row>
        <row r="452">
          <cell r="A452" t="str">
            <v>316480</v>
          </cell>
          <cell r="B452" t="str">
            <v>SAO SEBASTIAO DO RIO PRETO</v>
          </cell>
          <cell r="C452" t="str">
            <v>MG</v>
          </cell>
          <cell r="D452">
            <v>70572</v>
          </cell>
          <cell r="E452">
            <v>411636</v>
          </cell>
        </row>
        <row r="453">
          <cell r="A453" t="str">
            <v>317170</v>
          </cell>
          <cell r="B453" t="str">
            <v>VIRGINIA</v>
          </cell>
          <cell r="C453" t="str">
            <v>MG</v>
          </cell>
          <cell r="D453">
            <v>97319</v>
          </cell>
          <cell r="E453">
            <v>573383</v>
          </cell>
        </row>
        <row r="454">
          <cell r="A454" t="str">
            <v>500460</v>
          </cell>
          <cell r="B454" t="str">
            <v>ITAQUIRAI</v>
          </cell>
          <cell r="C454" t="str">
            <v>MS</v>
          </cell>
        </row>
        <row r="455">
          <cell r="A455" t="str">
            <v>310510</v>
          </cell>
          <cell r="B455" t="str">
            <v>BAMBUI</v>
          </cell>
          <cell r="C455" t="str">
            <v>MG</v>
          </cell>
          <cell r="D455">
            <v>47417</v>
          </cell>
          <cell r="E455">
            <v>658455</v>
          </cell>
        </row>
        <row r="456">
          <cell r="A456" t="str">
            <v>310320</v>
          </cell>
          <cell r="B456" t="str">
            <v>ARACAI</v>
          </cell>
          <cell r="C456" t="str">
            <v>MG</v>
          </cell>
          <cell r="D456">
            <v>52187</v>
          </cell>
          <cell r="E456">
            <v>819716</v>
          </cell>
        </row>
        <row r="457">
          <cell r="A457" t="str">
            <v>316250</v>
          </cell>
          <cell r="B457" t="str">
            <v>SAO JOAO DEL REI</v>
          </cell>
          <cell r="C457" t="str">
            <v>MG</v>
          </cell>
          <cell r="D457">
            <v>501767</v>
          </cell>
          <cell r="E457">
            <v>4288179</v>
          </cell>
        </row>
        <row r="458">
          <cell r="A458" t="str">
            <v>316292</v>
          </cell>
          <cell r="B458" t="str">
            <v>SAO JOAQUIM DE BICAS</v>
          </cell>
          <cell r="C458" t="str">
            <v>MG</v>
          </cell>
          <cell r="D458">
            <v>1578</v>
          </cell>
          <cell r="E458">
            <v>739180</v>
          </cell>
        </row>
        <row r="459">
          <cell r="A459" t="str">
            <v>350750</v>
          </cell>
          <cell r="B459" t="str">
            <v>BOTUCATU</v>
          </cell>
          <cell r="C459" t="str">
            <v>SP</v>
          </cell>
        </row>
        <row r="460">
          <cell r="A460" t="str">
            <v>420380</v>
          </cell>
          <cell r="B460" t="str">
            <v>CANOINHAS</v>
          </cell>
          <cell r="C460" t="str">
            <v>SC</v>
          </cell>
        </row>
        <row r="461">
          <cell r="A461" t="str">
            <v>314430</v>
          </cell>
          <cell r="B461" t="str">
            <v>NANUQUE</v>
          </cell>
          <cell r="C461" t="str">
            <v>MG</v>
          </cell>
          <cell r="D461">
            <v>73477</v>
          </cell>
          <cell r="E461">
            <v>2274713</v>
          </cell>
        </row>
        <row r="462">
          <cell r="A462" t="str">
            <v>312340</v>
          </cell>
          <cell r="B462" t="str">
            <v>DORESOPOLIS</v>
          </cell>
          <cell r="C462" t="str">
            <v>MG</v>
          </cell>
          <cell r="D462">
            <v>9653</v>
          </cell>
          <cell r="E462">
            <v>506252</v>
          </cell>
        </row>
        <row r="463">
          <cell r="A463" t="str">
            <v>317047</v>
          </cell>
          <cell r="B463" t="str">
            <v>URUANA DE MINAS</v>
          </cell>
          <cell r="C463" t="str">
            <v>MG</v>
          </cell>
          <cell r="D463">
            <v>51401</v>
          </cell>
          <cell r="E463">
            <v>621380</v>
          </cell>
        </row>
        <row r="464">
          <cell r="A464" t="str">
            <v>310450</v>
          </cell>
          <cell r="B464" t="str">
            <v>ARINOS</v>
          </cell>
          <cell r="C464" t="str">
            <v>MG</v>
          </cell>
          <cell r="D464">
            <v>32211</v>
          </cell>
          <cell r="E464">
            <v>673136</v>
          </cell>
        </row>
        <row r="465">
          <cell r="A465" t="str">
            <v>310030</v>
          </cell>
          <cell r="B465" t="str">
            <v>ABRE CAMPO</v>
          </cell>
          <cell r="C465" t="str">
            <v>MG</v>
          </cell>
          <cell r="D465">
            <v>93230</v>
          </cell>
          <cell r="E465">
            <v>1289039</v>
          </cell>
        </row>
        <row r="466">
          <cell r="A466" t="str">
            <v>310990</v>
          </cell>
          <cell r="B466" t="str">
            <v>CAETANOPOLIS</v>
          </cell>
          <cell r="C466" t="str">
            <v>MG</v>
          </cell>
        </row>
        <row r="467">
          <cell r="A467" t="str">
            <v>315310</v>
          </cell>
          <cell r="B467" t="str">
            <v>PRESIDENTE BERNARDES</v>
          </cell>
          <cell r="C467" t="str">
            <v>MG</v>
          </cell>
          <cell r="D467">
            <v>98277</v>
          </cell>
          <cell r="E467">
            <v>618069</v>
          </cell>
        </row>
        <row r="468">
          <cell r="A468" t="str">
            <v>410655</v>
          </cell>
          <cell r="B468" t="str">
            <v>CORUMBATAI DO SUL</v>
          </cell>
          <cell r="C468" t="str">
            <v>PR</v>
          </cell>
        </row>
        <row r="469">
          <cell r="A469" t="str">
            <v>351480</v>
          </cell>
          <cell r="B469" t="str">
            <v>ELDORADO</v>
          </cell>
          <cell r="C469" t="str">
            <v>SP</v>
          </cell>
          <cell r="D469">
            <v>59357</v>
          </cell>
          <cell r="E469">
            <v>1058335</v>
          </cell>
        </row>
        <row r="470">
          <cell r="A470" t="str">
            <v>312735</v>
          </cell>
          <cell r="B470" t="str">
            <v>GLAUCILANDIA</v>
          </cell>
          <cell r="C470" t="str">
            <v>MG</v>
          </cell>
          <cell r="D470">
            <v>40081</v>
          </cell>
          <cell r="E470">
            <v>1215432</v>
          </cell>
        </row>
        <row r="471">
          <cell r="A471" t="str">
            <v>500400</v>
          </cell>
          <cell r="B471" t="str">
            <v>GLORIA DE DOURADOS</v>
          </cell>
          <cell r="C471" t="str">
            <v>MS</v>
          </cell>
        </row>
        <row r="472">
          <cell r="A472" t="str">
            <v>315710</v>
          </cell>
          <cell r="B472" t="str">
            <v>SALTO DA DIVISA</v>
          </cell>
          <cell r="C472" t="str">
            <v>MG</v>
          </cell>
          <cell r="D472">
            <v>94705</v>
          </cell>
          <cell r="E472">
            <v>1000812</v>
          </cell>
        </row>
        <row r="473">
          <cell r="A473" t="str">
            <v>311600</v>
          </cell>
          <cell r="B473" t="str">
            <v>CHALE</v>
          </cell>
          <cell r="C473" t="str">
            <v>MG</v>
          </cell>
          <cell r="D473">
            <v>78058</v>
          </cell>
          <cell r="E473">
            <v>245253</v>
          </cell>
        </row>
        <row r="474">
          <cell r="A474" t="str">
            <v>314830</v>
          </cell>
          <cell r="B474" t="str">
            <v>PAULA CANDIDO</v>
          </cell>
          <cell r="C474" t="str">
            <v>MG</v>
          </cell>
          <cell r="D474">
            <v>163982</v>
          </cell>
          <cell r="E474">
            <v>608784</v>
          </cell>
        </row>
        <row r="475">
          <cell r="A475" t="str">
            <v>420850</v>
          </cell>
          <cell r="B475" t="str">
            <v>ITUPORANGA</v>
          </cell>
          <cell r="C475" t="str">
            <v>SC</v>
          </cell>
          <cell r="D475">
            <v>99787</v>
          </cell>
          <cell r="E475">
            <v>1804327</v>
          </cell>
        </row>
        <row r="476">
          <cell r="A476" t="str">
            <v>311210</v>
          </cell>
          <cell r="B476" t="str">
            <v>CAPARAO</v>
          </cell>
          <cell r="C476" t="str">
            <v>MG</v>
          </cell>
          <cell r="D476">
            <v>24548</v>
          </cell>
          <cell r="E476">
            <v>1028408</v>
          </cell>
        </row>
        <row r="477">
          <cell r="A477" t="str">
            <v>313290</v>
          </cell>
          <cell r="B477" t="str">
            <v>ITAMOGI</v>
          </cell>
          <cell r="C477" t="str">
            <v>MG</v>
          </cell>
          <cell r="D477">
            <v>178861</v>
          </cell>
          <cell r="E477">
            <v>11090991</v>
          </cell>
        </row>
        <row r="478">
          <cell r="A478" t="str">
            <v>312570</v>
          </cell>
          <cell r="B478" t="str">
            <v>FELIXLANDIA</v>
          </cell>
          <cell r="C478" t="str">
            <v>MG</v>
          </cell>
          <cell r="D478">
            <v>124793</v>
          </cell>
          <cell r="E478">
            <v>575568</v>
          </cell>
        </row>
        <row r="479">
          <cell r="A479" t="str">
            <v>510454</v>
          </cell>
          <cell r="B479" t="str">
            <v>ITANHANGA</v>
          </cell>
          <cell r="C479" t="str">
            <v>MT</v>
          </cell>
          <cell r="D479">
            <v>34136</v>
          </cell>
          <cell r="E479">
            <v>935026</v>
          </cell>
        </row>
        <row r="480">
          <cell r="A480" t="str">
            <v>313270</v>
          </cell>
          <cell r="B480" t="str">
            <v>ITAMBACURI</v>
          </cell>
          <cell r="C480" t="str">
            <v>MG</v>
          </cell>
          <cell r="D480">
            <v>18270</v>
          </cell>
          <cell r="E480">
            <v>1293791</v>
          </cell>
        </row>
        <row r="481">
          <cell r="A481" t="str">
            <v>351300</v>
          </cell>
          <cell r="B481" t="str">
            <v>COTIA</v>
          </cell>
          <cell r="C481" t="str">
            <v>SP</v>
          </cell>
        </row>
        <row r="482">
          <cell r="A482" t="str">
            <v>315440</v>
          </cell>
          <cell r="B482" t="str">
            <v>RESSAQUINHA</v>
          </cell>
          <cell r="C482" t="str">
            <v>MG</v>
          </cell>
          <cell r="D482">
            <v>179050</v>
          </cell>
          <cell r="E482">
            <v>1761015</v>
          </cell>
        </row>
        <row r="483">
          <cell r="A483" t="str">
            <v>310780</v>
          </cell>
          <cell r="B483" t="str">
            <v>BOM JESUS DO GALHO</v>
          </cell>
          <cell r="C483" t="str">
            <v>MG</v>
          </cell>
          <cell r="D483">
            <v>106775</v>
          </cell>
          <cell r="E483">
            <v>662536</v>
          </cell>
        </row>
        <row r="484">
          <cell r="A484" t="str">
            <v>421720</v>
          </cell>
          <cell r="B484" t="str">
            <v>SAO MIGUEL DO OESTE</v>
          </cell>
          <cell r="C484" t="str">
            <v>SC</v>
          </cell>
          <cell r="E484">
            <v>3528939</v>
          </cell>
        </row>
        <row r="485">
          <cell r="A485" t="str">
            <v>314090</v>
          </cell>
          <cell r="B485" t="str">
            <v>MATIPO</v>
          </cell>
          <cell r="C485" t="str">
            <v>MG</v>
          </cell>
          <cell r="D485">
            <v>41954</v>
          </cell>
          <cell r="E485">
            <v>2243665</v>
          </cell>
        </row>
        <row r="486">
          <cell r="A486" t="str">
            <v>420845</v>
          </cell>
          <cell r="B486" t="str">
            <v>ITAPOA</v>
          </cell>
          <cell r="C486" t="str">
            <v>SC</v>
          </cell>
          <cell r="D486">
            <v>393308</v>
          </cell>
          <cell r="E486">
            <v>1498289</v>
          </cell>
          <cell r="F486">
            <v>21869</v>
          </cell>
        </row>
        <row r="487">
          <cell r="A487" t="str">
            <v>431675</v>
          </cell>
          <cell r="B487" t="str">
            <v>SANTA CLARA DO SUL</v>
          </cell>
          <cell r="C487" t="str">
            <v>RS</v>
          </cell>
          <cell r="D487">
            <v>216735</v>
          </cell>
          <cell r="E487">
            <v>1532475</v>
          </cell>
          <cell r="G487">
            <v>1529427</v>
          </cell>
        </row>
        <row r="488">
          <cell r="A488" t="str">
            <v>410855</v>
          </cell>
          <cell r="B488" t="str">
            <v>GODOY MOREIRA</v>
          </cell>
          <cell r="C488" t="str">
            <v>PR</v>
          </cell>
          <cell r="D488">
            <v>10904</v>
          </cell>
          <cell r="E488">
            <v>44257</v>
          </cell>
        </row>
        <row r="489">
          <cell r="A489" t="str">
            <v>431870</v>
          </cell>
          <cell r="B489" t="str">
            <v>SAO LEOPOLDO</v>
          </cell>
          <cell r="C489" t="str">
            <v>RS</v>
          </cell>
          <cell r="D489">
            <v>861241</v>
          </cell>
          <cell r="E489">
            <v>1469890</v>
          </cell>
          <cell r="G489">
            <v>2367889</v>
          </cell>
        </row>
        <row r="490">
          <cell r="A490" t="str">
            <v>353950</v>
          </cell>
          <cell r="B490" t="str">
            <v>PITANGUEIRAS</v>
          </cell>
          <cell r="C490" t="str">
            <v>SP</v>
          </cell>
          <cell r="E490">
            <v>1133506</v>
          </cell>
        </row>
        <row r="491">
          <cell r="A491" t="str">
            <v>352070</v>
          </cell>
          <cell r="B491" t="str">
            <v>INDIAPORA</v>
          </cell>
          <cell r="C491" t="str">
            <v>SP</v>
          </cell>
          <cell r="D491">
            <v>43637</v>
          </cell>
          <cell r="E491">
            <v>138568</v>
          </cell>
        </row>
        <row r="492">
          <cell r="A492" t="str">
            <v>313470</v>
          </cell>
          <cell r="B492" t="str">
            <v>JACINTO</v>
          </cell>
          <cell r="C492" t="str">
            <v>MG</v>
          </cell>
          <cell r="D492">
            <v>77764</v>
          </cell>
          <cell r="E492">
            <v>2039536</v>
          </cell>
        </row>
        <row r="493">
          <cell r="A493" t="str">
            <v>411910</v>
          </cell>
          <cell r="B493" t="str">
            <v>PIEN</v>
          </cell>
          <cell r="C493" t="str">
            <v>PR</v>
          </cell>
          <cell r="D493">
            <v>156041</v>
          </cell>
          <cell r="E493">
            <v>1107026</v>
          </cell>
          <cell r="F493">
            <v>10447</v>
          </cell>
        </row>
        <row r="494">
          <cell r="A494" t="str">
            <v>317160</v>
          </cell>
          <cell r="B494" t="str">
            <v>VIRGEM DA LAPA</v>
          </cell>
          <cell r="C494" t="str">
            <v>MG</v>
          </cell>
          <cell r="D494">
            <v>138207</v>
          </cell>
          <cell r="E494">
            <v>668434</v>
          </cell>
        </row>
        <row r="495">
          <cell r="A495" t="str">
            <v>313590</v>
          </cell>
          <cell r="B495" t="str">
            <v>JESUANIA</v>
          </cell>
          <cell r="C495" t="str">
            <v>MG</v>
          </cell>
          <cell r="D495">
            <v>2215</v>
          </cell>
          <cell r="E495">
            <v>672946</v>
          </cell>
        </row>
        <row r="496">
          <cell r="A496" t="str">
            <v>314330</v>
          </cell>
          <cell r="B496" t="str">
            <v>MONTES CLAROS</v>
          </cell>
          <cell r="C496" t="str">
            <v>MG</v>
          </cell>
          <cell r="D496">
            <v>31183</v>
          </cell>
          <cell r="E496">
            <v>333963383</v>
          </cell>
        </row>
        <row r="497">
          <cell r="A497" t="str">
            <v>351540</v>
          </cell>
          <cell r="B497" t="str">
            <v>FARTURA</v>
          </cell>
          <cell r="C497" t="str">
            <v>SP</v>
          </cell>
          <cell r="E497">
            <v>614725</v>
          </cell>
        </row>
        <row r="498">
          <cell r="A498" t="str">
            <v>261110</v>
          </cell>
          <cell r="B498" t="str">
            <v>PETROLINA</v>
          </cell>
          <cell r="C498" t="str">
            <v>PE</v>
          </cell>
        </row>
        <row r="499">
          <cell r="A499" t="str">
            <v>310590</v>
          </cell>
          <cell r="B499" t="str">
            <v>BARROSO</v>
          </cell>
          <cell r="C499" t="str">
            <v>MG</v>
          </cell>
          <cell r="D499">
            <v>145181</v>
          </cell>
          <cell r="E499">
            <v>1327144</v>
          </cell>
        </row>
        <row r="500">
          <cell r="A500" t="str">
            <v>312140</v>
          </cell>
          <cell r="B500" t="str">
            <v>DESTERRO DE ENTRE RIOS</v>
          </cell>
          <cell r="C500" t="str">
            <v>MG</v>
          </cell>
          <cell r="D500">
            <v>83557</v>
          </cell>
          <cell r="E500">
            <v>1382686</v>
          </cell>
        </row>
        <row r="501">
          <cell r="A501" t="str">
            <v>312790</v>
          </cell>
          <cell r="B501" t="str">
            <v>GRUPIARA</v>
          </cell>
          <cell r="C501" t="str">
            <v>MG</v>
          </cell>
          <cell r="D501">
            <v>20269</v>
          </cell>
          <cell r="E501">
            <v>439558</v>
          </cell>
        </row>
        <row r="502">
          <cell r="A502" t="str">
            <v>314440</v>
          </cell>
          <cell r="B502" t="str">
            <v>NATERCIA</v>
          </cell>
          <cell r="C502" t="str">
            <v>MG</v>
          </cell>
          <cell r="D502">
            <v>32938</v>
          </cell>
          <cell r="E502">
            <v>1199958</v>
          </cell>
        </row>
        <row r="503">
          <cell r="A503" t="str">
            <v>314960</v>
          </cell>
          <cell r="B503" t="str">
            <v>PEQUI</v>
          </cell>
          <cell r="C503" t="str">
            <v>MG</v>
          </cell>
          <cell r="D503">
            <v>18958</v>
          </cell>
          <cell r="E503">
            <v>739253</v>
          </cell>
        </row>
        <row r="504">
          <cell r="A504" t="str">
            <v>310050</v>
          </cell>
          <cell r="B504" t="str">
            <v>ACUCENA</v>
          </cell>
          <cell r="C504" t="str">
            <v>MG</v>
          </cell>
          <cell r="D504">
            <v>44007</v>
          </cell>
          <cell r="E504">
            <v>1964943</v>
          </cell>
        </row>
        <row r="505">
          <cell r="A505" t="str">
            <v>315737</v>
          </cell>
          <cell r="B505" t="str">
            <v>SANTA CRUZ DE SALINAS</v>
          </cell>
          <cell r="C505" t="str">
            <v>MG</v>
          </cell>
          <cell r="D505">
            <v>81520</v>
          </cell>
          <cell r="E505">
            <v>701698</v>
          </cell>
        </row>
        <row r="506">
          <cell r="A506" t="str">
            <v>311320</v>
          </cell>
          <cell r="B506" t="str">
            <v>CARANDAI</v>
          </cell>
          <cell r="C506" t="str">
            <v>MG</v>
          </cell>
          <cell r="D506">
            <v>312256</v>
          </cell>
          <cell r="E506">
            <v>978891</v>
          </cell>
        </row>
        <row r="507">
          <cell r="A507" t="str">
            <v>316900</v>
          </cell>
          <cell r="B507" t="str">
            <v>TOCANTINS</v>
          </cell>
          <cell r="C507" t="str">
            <v>MG</v>
          </cell>
          <cell r="D507">
            <v>303302</v>
          </cell>
          <cell r="E507">
            <v>1568309</v>
          </cell>
        </row>
        <row r="508">
          <cell r="A508" t="str">
            <v>351512</v>
          </cell>
          <cell r="B508" t="str">
            <v>EMILIANOPOLIS</v>
          </cell>
          <cell r="C508" t="str">
            <v>SP</v>
          </cell>
        </row>
        <row r="509">
          <cell r="A509" t="str">
            <v>311800</v>
          </cell>
          <cell r="B509" t="str">
            <v>CONGONHAS</v>
          </cell>
          <cell r="C509" t="str">
            <v>MG</v>
          </cell>
          <cell r="D509">
            <v>6495</v>
          </cell>
          <cell r="E509">
            <v>509021</v>
          </cell>
        </row>
        <row r="510">
          <cell r="A510" t="str">
            <v>311530</v>
          </cell>
          <cell r="B510" t="str">
            <v>CATAGUASES</v>
          </cell>
          <cell r="C510" t="str">
            <v>MG</v>
          </cell>
          <cell r="D510">
            <v>85390</v>
          </cell>
          <cell r="E510">
            <v>1402308</v>
          </cell>
        </row>
        <row r="511">
          <cell r="A511" t="str">
            <v>355650</v>
          </cell>
          <cell r="B511" t="str">
            <v>VARZEA PAULISTA</v>
          </cell>
          <cell r="C511" t="str">
            <v>SP</v>
          </cell>
        </row>
        <row r="512">
          <cell r="A512" t="str">
            <v>316230</v>
          </cell>
          <cell r="B512" t="str">
            <v>SAO JOAO DA MATA</v>
          </cell>
          <cell r="C512" t="str">
            <v>MG</v>
          </cell>
          <cell r="D512">
            <v>53839</v>
          </cell>
          <cell r="E512">
            <v>1073473</v>
          </cell>
        </row>
        <row r="513">
          <cell r="A513" t="str">
            <v>420570</v>
          </cell>
          <cell r="B513" t="str">
            <v>GAROPABA</v>
          </cell>
          <cell r="C513" t="str">
            <v>SC</v>
          </cell>
          <cell r="D513">
            <v>137326</v>
          </cell>
          <cell r="E513">
            <v>694523</v>
          </cell>
          <cell r="G513">
            <v>608339</v>
          </cell>
        </row>
        <row r="514">
          <cell r="A514" t="str">
            <v>355010</v>
          </cell>
          <cell r="B514" t="str">
            <v>SAO MANUEL</v>
          </cell>
          <cell r="C514" t="str">
            <v>SP</v>
          </cell>
        </row>
        <row r="515">
          <cell r="A515" t="str">
            <v>312235</v>
          </cell>
          <cell r="B515" t="str">
            <v>DIVISA ALEGRE</v>
          </cell>
          <cell r="C515" t="str">
            <v>MG</v>
          </cell>
          <cell r="D515">
            <v>44237</v>
          </cell>
          <cell r="E515">
            <v>942940</v>
          </cell>
        </row>
        <row r="516">
          <cell r="A516" t="str">
            <v>350550</v>
          </cell>
          <cell r="B516" t="str">
            <v>BARRETOS</v>
          </cell>
          <cell r="C516" t="str">
            <v>SP</v>
          </cell>
          <cell r="E516">
            <v>62443922</v>
          </cell>
        </row>
        <row r="517">
          <cell r="A517" t="str">
            <v>310090</v>
          </cell>
          <cell r="B517" t="str">
            <v>AGUAS FORMOSAS</v>
          </cell>
          <cell r="C517" t="str">
            <v>MG</v>
          </cell>
          <cell r="D517">
            <v>79539</v>
          </cell>
          <cell r="E517">
            <v>1090841</v>
          </cell>
        </row>
        <row r="518">
          <cell r="A518" t="str">
            <v>314200</v>
          </cell>
          <cell r="B518" t="str">
            <v>MIRABELA</v>
          </cell>
          <cell r="C518" t="str">
            <v>MG</v>
          </cell>
          <cell r="D518">
            <v>92620</v>
          </cell>
          <cell r="E518">
            <v>1753035</v>
          </cell>
        </row>
        <row r="519">
          <cell r="A519" t="str">
            <v>314670</v>
          </cell>
          <cell r="B519" t="str">
            <v>PALMA</v>
          </cell>
          <cell r="C519" t="str">
            <v>MG</v>
          </cell>
          <cell r="D519">
            <v>16061</v>
          </cell>
          <cell r="E519">
            <v>362573</v>
          </cell>
        </row>
        <row r="520">
          <cell r="A520" t="str">
            <v>412040</v>
          </cell>
          <cell r="B520" t="str">
            <v>PRESIDENTE CASTELO BRANCO</v>
          </cell>
          <cell r="C520" t="str">
            <v>PR</v>
          </cell>
        </row>
        <row r="521">
          <cell r="A521" t="str">
            <v>351160</v>
          </cell>
          <cell r="B521" t="str">
            <v>CESARIO LANGE</v>
          </cell>
          <cell r="C521" t="str">
            <v>SP</v>
          </cell>
          <cell r="D521">
            <v>209763</v>
          </cell>
          <cell r="E521">
            <v>3527211</v>
          </cell>
          <cell r="F521">
            <v>9164</v>
          </cell>
          <cell r="G521">
            <v>1274722</v>
          </cell>
        </row>
        <row r="522">
          <cell r="A522" t="str">
            <v>350600</v>
          </cell>
          <cell r="B522" t="str">
            <v>BAURU</v>
          </cell>
          <cell r="C522" t="str">
            <v>SP</v>
          </cell>
        </row>
        <row r="523">
          <cell r="A523" t="str">
            <v>410960</v>
          </cell>
          <cell r="B523" t="str">
            <v>GUARATUBA</v>
          </cell>
          <cell r="C523" t="str">
            <v>PR</v>
          </cell>
          <cell r="E523">
            <v>658100</v>
          </cell>
        </row>
        <row r="524">
          <cell r="A524" t="str">
            <v>500410</v>
          </cell>
          <cell r="B524" t="str">
            <v>GUIA LOPES DA LAGUNA</v>
          </cell>
          <cell r="C524" t="str">
            <v>MS</v>
          </cell>
        </row>
        <row r="525">
          <cell r="A525" t="str">
            <v>316255</v>
          </cell>
          <cell r="B525" t="str">
            <v>SAO JOAO DO MANHUACU</v>
          </cell>
          <cell r="C525" t="str">
            <v>MG</v>
          </cell>
          <cell r="D525">
            <v>153900</v>
          </cell>
          <cell r="E525">
            <v>1170591</v>
          </cell>
        </row>
        <row r="526">
          <cell r="A526" t="str">
            <v>313867</v>
          </cell>
          <cell r="B526" t="str">
            <v>LUISBURGO</v>
          </cell>
          <cell r="C526" t="str">
            <v>MG</v>
          </cell>
          <cell r="D526">
            <v>68716</v>
          </cell>
          <cell r="E526">
            <v>1009163</v>
          </cell>
        </row>
        <row r="527">
          <cell r="A527" t="str">
            <v>431230</v>
          </cell>
          <cell r="B527" t="str">
            <v>MIRAGUAI</v>
          </cell>
          <cell r="C527" t="str">
            <v>RS</v>
          </cell>
          <cell r="D527">
            <v>107034</v>
          </cell>
          <cell r="E527">
            <v>300865</v>
          </cell>
        </row>
        <row r="528">
          <cell r="A528" t="str">
            <v>315110</v>
          </cell>
          <cell r="B528" t="str">
            <v>PIRAPETINGA</v>
          </cell>
          <cell r="C528" t="str">
            <v>MG</v>
          </cell>
          <cell r="D528">
            <v>91282</v>
          </cell>
          <cell r="E528">
            <v>1729614</v>
          </cell>
        </row>
        <row r="529">
          <cell r="A529" t="str">
            <v>312640</v>
          </cell>
          <cell r="B529" t="str">
            <v>FORTUNA DE MINAS</v>
          </cell>
          <cell r="C529" t="str">
            <v>MG</v>
          </cell>
          <cell r="D529">
            <v>76935</v>
          </cell>
          <cell r="E529">
            <v>1265354</v>
          </cell>
        </row>
        <row r="530">
          <cell r="A530" t="str">
            <v>315765</v>
          </cell>
          <cell r="B530" t="str">
            <v>SANTA HELENA DE MINAS</v>
          </cell>
          <cell r="C530" t="str">
            <v>MG</v>
          </cell>
          <cell r="D530">
            <v>39449</v>
          </cell>
          <cell r="E530">
            <v>274696</v>
          </cell>
        </row>
        <row r="531">
          <cell r="A531" t="str">
            <v>110140</v>
          </cell>
          <cell r="B531" t="str">
            <v>MONTE NEGRO</v>
          </cell>
          <cell r="C531" t="str">
            <v>RO</v>
          </cell>
          <cell r="D531">
            <v>49891</v>
          </cell>
          <cell r="E531">
            <v>62060</v>
          </cell>
        </row>
        <row r="532">
          <cell r="A532" t="str">
            <v>430192</v>
          </cell>
          <cell r="B532" t="str">
            <v>BARRA DO RIO AZUL</v>
          </cell>
          <cell r="C532" t="str">
            <v>RS</v>
          </cell>
        </row>
        <row r="533">
          <cell r="A533" t="str">
            <v>310140</v>
          </cell>
          <cell r="B533" t="str">
            <v>ALBERTINA</v>
          </cell>
          <cell r="C533" t="str">
            <v>MG</v>
          </cell>
          <cell r="D533">
            <v>4177</v>
          </cell>
          <cell r="E533">
            <v>1445174</v>
          </cell>
        </row>
        <row r="534">
          <cell r="A534" t="str">
            <v>314540</v>
          </cell>
          <cell r="B534" t="str">
            <v>OLARIA</v>
          </cell>
          <cell r="C534" t="str">
            <v>MG</v>
          </cell>
          <cell r="D534">
            <v>68092</v>
          </cell>
          <cell r="E534">
            <v>652078</v>
          </cell>
        </row>
        <row r="535">
          <cell r="A535" t="str">
            <v>420475</v>
          </cell>
          <cell r="B535" t="str">
            <v>CUNHATAI</v>
          </cell>
          <cell r="C535" t="str">
            <v>SC</v>
          </cell>
          <cell r="E535">
            <v>171054</v>
          </cell>
        </row>
        <row r="536">
          <cell r="A536" t="str">
            <v>311880</v>
          </cell>
          <cell r="B536" t="str">
            <v>CORACAO DE JESUS</v>
          </cell>
          <cell r="C536" t="str">
            <v>MG</v>
          </cell>
          <cell r="D536">
            <v>119579</v>
          </cell>
          <cell r="E536">
            <v>1652041</v>
          </cell>
        </row>
        <row r="537">
          <cell r="A537" t="str">
            <v>311250</v>
          </cell>
          <cell r="B537" t="str">
            <v>CAPIM BRANCO</v>
          </cell>
          <cell r="C537" t="str">
            <v>MG</v>
          </cell>
        </row>
        <row r="538">
          <cell r="A538" t="str">
            <v>316780</v>
          </cell>
          <cell r="B538" t="str">
            <v>SOLEDADE DE MINAS</v>
          </cell>
          <cell r="C538" t="str">
            <v>MG</v>
          </cell>
          <cell r="E538">
            <v>5807333</v>
          </cell>
        </row>
        <row r="539">
          <cell r="A539" t="str">
            <v>310660</v>
          </cell>
          <cell r="B539" t="str">
            <v>BERTOPOLIS</v>
          </cell>
          <cell r="C539" t="str">
            <v>MG</v>
          </cell>
          <cell r="D539">
            <v>79441</v>
          </cell>
          <cell r="E539">
            <v>483391</v>
          </cell>
        </row>
        <row r="540">
          <cell r="A540" t="str">
            <v>313820</v>
          </cell>
          <cell r="B540" t="str">
            <v>LAVRAS</v>
          </cell>
          <cell r="C540" t="str">
            <v>MG</v>
          </cell>
          <cell r="D540">
            <v>10115</v>
          </cell>
          <cell r="E540">
            <v>23215568</v>
          </cell>
        </row>
        <row r="541">
          <cell r="A541" t="str">
            <v>120040</v>
          </cell>
          <cell r="B541" t="str">
            <v>RIO BRANCO</v>
          </cell>
          <cell r="C541" t="str">
            <v>AC</v>
          </cell>
          <cell r="D541">
            <v>286396</v>
          </cell>
          <cell r="E541">
            <v>22926165</v>
          </cell>
        </row>
        <row r="542">
          <cell r="A542" t="str">
            <v>310880</v>
          </cell>
          <cell r="B542" t="str">
            <v>BRAUNAS</v>
          </cell>
          <cell r="C542" t="str">
            <v>MG</v>
          </cell>
          <cell r="D542">
            <v>20814</v>
          </cell>
          <cell r="E542">
            <v>684720</v>
          </cell>
        </row>
        <row r="543">
          <cell r="A543" t="str">
            <v>311850</v>
          </cell>
          <cell r="B543" t="str">
            <v>CONSOLACAO</v>
          </cell>
          <cell r="C543" t="str">
            <v>MG</v>
          </cell>
          <cell r="D543">
            <v>3917</v>
          </cell>
          <cell r="E543">
            <v>2680822</v>
          </cell>
        </row>
        <row r="544">
          <cell r="A544" t="str">
            <v>500515</v>
          </cell>
          <cell r="B544" t="str">
            <v>JUTI</v>
          </cell>
          <cell r="C544" t="str">
            <v>MS</v>
          </cell>
        </row>
        <row r="545">
          <cell r="A545" t="str">
            <v>314875</v>
          </cell>
          <cell r="B545" t="str">
            <v>PEDRA BONITA</v>
          </cell>
          <cell r="C545" t="str">
            <v>MG</v>
          </cell>
          <cell r="D545">
            <v>12547</v>
          </cell>
          <cell r="E545">
            <v>671747</v>
          </cell>
        </row>
        <row r="546">
          <cell r="A546" t="str">
            <v>312700</v>
          </cell>
          <cell r="B546" t="str">
            <v>FRONTEIRA</v>
          </cell>
          <cell r="C546" t="str">
            <v>MG</v>
          </cell>
          <cell r="D546">
            <v>275118</v>
          </cell>
          <cell r="E546">
            <v>2718554</v>
          </cell>
        </row>
        <row r="547">
          <cell r="A547" t="str">
            <v>521920</v>
          </cell>
          <cell r="B547" t="str">
            <v>SANTA CRUZ DE GOIAS</v>
          </cell>
          <cell r="C547" t="str">
            <v>GO</v>
          </cell>
        </row>
        <row r="548">
          <cell r="A548" t="str">
            <v>313160</v>
          </cell>
          <cell r="B548" t="str">
            <v>IRAI DE MINAS</v>
          </cell>
          <cell r="C548" t="str">
            <v>MG</v>
          </cell>
          <cell r="D548">
            <v>45313</v>
          </cell>
          <cell r="E548">
            <v>370397</v>
          </cell>
        </row>
        <row r="549">
          <cell r="A549" t="str">
            <v>421490</v>
          </cell>
          <cell r="B549" t="str">
            <v>RIO FORTUNA</v>
          </cell>
          <cell r="C549" t="str">
            <v>SC</v>
          </cell>
          <cell r="D549">
            <v>65709</v>
          </cell>
          <cell r="E549">
            <v>288027</v>
          </cell>
          <cell r="G549">
            <v>241686</v>
          </cell>
        </row>
        <row r="550">
          <cell r="A550" t="str">
            <v>316840</v>
          </cell>
          <cell r="B550" t="str">
            <v>TARUMIRIM</v>
          </cell>
          <cell r="C550" t="str">
            <v>MG</v>
          </cell>
          <cell r="D550">
            <v>121301</v>
          </cell>
          <cell r="E550">
            <v>683138</v>
          </cell>
        </row>
        <row r="551">
          <cell r="A551" t="str">
            <v>431142</v>
          </cell>
          <cell r="B551" t="str">
            <v>LAJEADO DO BUGRE</v>
          </cell>
          <cell r="C551" t="str">
            <v>RS</v>
          </cell>
        </row>
        <row r="552">
          <cell r="A552" t="str">
            <v>315727</v>
          </cell>
          <cell r="B552" t="str">
            <v>SANTA BARBARA DO MONTE VERDE</v>
          </cell>
          <cell r="C552" t="str">
            <v>MG</v>
          </cell>
          <cell r="D552">
            <v>60852</v>
          </cell>
          <cell r="E552">
            <v>416470</v>
          </cell>
        </row>
        <row r="553">
          <cell r="A553" t="str">
            <v>320060</v>
          </cell>
          <cell r="B553" t="str">
            <v>ARACRUZ</v>
          </cell>
          <cell r="C553" t="str">
            <v>ES</v>
          </cell>
        </row>
        <row r="554">
          <cell r="A554" t="str">
            <v>311890</v>
          </cell>
          <cell r="B554" t="str">
            <v>CORDISBURGO</v>
          </cell>
          <cell r="C554" t="str">
            <v>MG</v>
          </cell>
          <cell r="D554">
            <v>33568</v>
          </cell>
          <cell r="E554">
            <v>1407065</v>
          </cell>
        </row>
        <row r="555">
          <cell r="A555" t="str">
            <v>420757</v>
          </cell>
          <cell r="B555" t="str">
            <v>IOMERE</v>
          </cell>
          <cell r="C555" t="str">
            <v>SC</v>
          </cell>
          <cell r="D555">
            <v>29321</v>
          </cell>
          <cell r="E555">
            <v>394350</v>
          </cell>
        </row>
        <row r="556">
          <cell r="A556" t="str">
            <v>430515</v>
          </cell>
          <cell r="B556" t="str">
            <v>CERRO GRANDE</v>
          </cell>
          <cell r="C556" t="str">
            <v>RS</v>
          </cell>
          <cell r="D556">
            <v>7682</v>
          </cell>
          <cell r="E556">
            <v>33924</v>
          </cell>
        </row>
        <row r="557">
          <cell r="A557" t="str">
            <v>312490</v>
          </cell>
          <cell r="B557" t="str">
            <v>EUGENOPOLIS</v>
          </cell>
          <cell r="C557" t="str">
            <v>MG</v>
          </cell>
          <cell r="D557">
            <v>123686</v>
          </cell>
          <cell r="E557">
            <v>399760</v>
          </cell>
        </row>
        <row r="558">
          <cell r="A558" t="str">
            <v>310650</v>
          </cell>
          <cell r="B558" t="str">
            <v>BERILO</v>
          </cell>
          <cell r="C558" t="str">
            <v>MG</v>
          </cell>
          <cell r="D558">
            <v>86579</v>
          </cell>
          <cell r="E558">
            <v>6801065940</v>
          </cell>
        </row>
        <row r="559">
          <cell r="A559" t="str">
            <v>352830</v>
          </cell>
          <cell r="B559" t="str">
            <v>MAGDA</v>
          </cell>
          <cell r="C559" t="str">
            <v>SP</v>
          </cell>
          <cell r="D559">
            <v>67964</v>
          </cell>
          <cell r="E559">
            <v>236341</v>
          </cell>
        </row>
        <row r="560">
          <cell r="A560" t="str">
            <v>315580</v>
          </cell>
          <cell r="B560" t="str">
            <v>RIO POMBA</v>
          </cell>
          <cell r="C560" t="str">
            <v>MG</v>
          </cell>
          <cell r="D560">
            <v>212607</v>
          </cell>
          <cell r="E560">
            <v>1795561</v>
          </cell>
        </row>
        <row r="561">
          <cell r="A561" t="str">
            <v>421810</v>
          </cell>
          <cell r="B561" t="str">
            <v>TIMBE DO SUL</v>
          </cell>
          <cell r="C561" t="str">
            <v>SC</v>
          </cell>
          <cell r="D561">
            <v>92337</v>
          </cell>
          <cell r="E561">
            <v>325164</v>
          </cell>
        </row>
        <row r="562">
          <cell r="A562" t="str">
            <v>310970</v>
          </cell>
          <cell r="B562" t="str">
            <v>CACHOEIRA DE MINAS</v>
          </cell>
          <cell r="C562" t="str">
            <v>MG</v>
          </cell>
          <cell r="E562">
            <v>66445</v>
          </cell>
        </row>
        <row r="563">
          <cell r="A563" t="str">
            <v>316100</v>
          </cell>
          <cell r="B563" t="str">
            <v>SAO DOMINGOS DO PRATA</v>
          </cell>
          <cell r="C563" t="str">
            <v>MG</v>
          </cell>
          <cell r="D563">
            <v>159288</v>
          </cell>
          <cell r="E563">
            <v>704819</v>
          </cell>
        </row>
        <row r="564">
          <cell r="A564" t="str">
            <v>500320</v>
          </cell>
          <cell r="B564" t="str">
            <v>CORUMBA</v>
          </cell>
          <cell r="C564" t="str">
            <v>MS</v>
          </cell>
        </row>
        <row r="565">
          <cell r="A565" t="str">
            <v>352520</v>
          </cell>
          <cell r="B565" t="str">
            <v>JARINU</v>
          </cell>
          <cell r="C565" t="str">
            <v>SP</v>
          </cell>
        </row>
        <row r="566">
          <cell r="A566" t="str">
            <v>421440</v>
          </cell>
          <cell r="B566" t="str">
            <v>RIO DAS ANTAS</v>
          </cell>
          <cell r="C566" t="str">
            <v>SC</v>
          </cell>
          <cell r="E566">
            <v>136254</v>
          </cell>
        </row>
        <row r="567">
          <cell r="A567" t="str">
            <v>311995</v>
          </cell>
          <cell r="B567" t="str">
            <v>CORREGO FUNDO</v>
          </cell>
          <cell r="C567" t="str">
            <v>MG</v>
          </cell>
          <cell r="D567">
            <v>99812</v>
          </cell>
          <cell r="E567">
            <v>689048</v>
          </cell>
        </row>
        <row r="568">
          <cell r="A568" t="str">
            <v>312330</v>
          </cell>
          <cell r="B568" t="str">
            <v>DORES DO TURVO</v>
          </cell>
          <cell r="C568" t="str">
            <v>MG</v>
          </cell>
          <cell r="E568">
            <v>268968</v>
          </cell>
        </row>
        <row r="569">
          <cell r="A569" t="str">
            <v>316740</v>
          </cell>
          <cell r="B569" t="str">
            <v>SILVIANOPOLIS</v>
          </cell>
          <cell r="C569" t="str">
            <v>MG</v>
          </cell>
          <cell r="D569">
            <v>95197</v>
          </cell>
          <cell r="E569">
            <v>1430219</v>
          </cell>
        </row>
        <row r="570">
          <cell r="A570" t="str">
            <v>311480</v>
          </cell>
          <cell r="B570" t="str">
            <v>CARVALHOS</v>
          </cell>
          <cell r="C570" t="str">
            <v>MG</v>
          </cell>
          <cell r="D570">
            <v>42882</v>
          </cell>
          <cell r="E570">
            <v>465818</v>
          </cell>
        </row>
        <row r="571">
          <cell r="A571" t="str">
            <v>316257</v>
          </cell>
          <cell r="B571" t="str">
            <v>SAO JOAO DO MANTENINHA</v>
          </cell>
          <cell r="C571" t="str">
            <v>MG</v>
          </cell>
          <cell r="D571">
            <v>54508</v>
          </cell>
          <cell r="E571">
            <v>559730</v>
          </cell>
        </row>
        <row r="572">
          <cell r="A572" t="str">
            <v>315800</v>
          </cell>
          <cell r="B572" t="str">
            <v>SANTA MARIA DE ITABIRA</v>
          </cell>
          <cell r="C572" t="str">
            <v>MG</v>
          </cell>
          <cell r="D572">
            <v>110907</v>
          </cell>
          <cell r="E572">
            <v>586985</v>
          </cell>
        </row>
        <row r="573">
          <cell r="A573" t="str">
            <v>350925</v>
          </cell>
          <cell r="B573" t="str">
            <v>CAJATI</v>
          </cell>
          <cell r="C573" t="str">
            <v>SP</v>
          </cell>
          <cell r="D573">
            <v>10993</v>
          </cell>
          <cell r="E573">
            <v>7841323</v>
          </cell>
        </row>
        <row r="574">
          <cell r="A574" t="str">
            <v>310825</v>
          </cell>
          <cell r="B574" t="str">
            <v>BONITO DE MINAS</v>
          </cell>
          <cell r="C574" t="str">
            <v>MG</v>
          </cell>
          <cell r="D574">
            <v>109181</v>
          </cell>
          <cell r="E574">
            <v>420161</v>
          </cell>
        </row>
        <row r="575">
          <cell r="A575" t="str">
            <v>315500</v>
          </cell>
          <cell r="B575" t="str">
            <v>RIO DOCE</v>
          </cell>
          <cell r="C575" t="str">
            <v>MG</v>
          </cell>
          <cell r="D575">
            <v>63335</v>
          </cell>
          <cell r="E575">
            <v>541629</v>
          </cell>
        </row>
        <row r="576">
          <cell r="A576" t="str">
            <v>312610</v>
          </cell>
          <cell r="B576" t="str">
            <v>FORMIGA</v>
          </cell>
          <cell r="C576" t="str">
            <v>MG</v>
          </cell>
          <cell r="D576">
            <v>333069</v>
          </cell>
          <cell r="E576">
            <v>338987</v>
          </cell>
        </row>
        <row r="577">
          <cell r="A577" t="str">
            <v>313490</v>
          </cell>
          <cell r="B577" t="str">
            <v>JACUTINGA</v>
          </cell>
          <cell r="C577" t="str">
            <v>MG</v>
          </cell>
          <cell r="D577">
            <v>1186</v>
          </cell>
          <cell r="E577">
            <v>6467154</v>
          </cell>
        </row>
        <row r="578">
          <cell r="A578" t="str">
            <v>313370</v>
          </cell>
          <cell r="B578" t="str">
            <v>ITATIAIUCU</v>
          </cell>
          <cell r="C578" t="str">
            <v>MG</v>
          </cell>
          <cell r="D578">
            <v>441164</v>
          </cell>
          <cell r="E578">
            <v>5486951</v>
          </cell>
        </row>
        <row r="579">
          <cell r="A579" t="str">
            <v>316500</v>
          </cell>
          <cell r="B579" t="str">
            <v>SAO TIAGO</v>
          </cell>
          <cell r="C579" t="str">
            <v>MG</v>
          </cell>
          <cell r="D579">
            <v>202044</v>
          </cell>
          <cell r="E579">
            <v>903740</v>
          </cell>
        </row>
        <row r="580">
          <cell r="A580" t="str">
            <v>315330</v>
          </cell>
          <cell r="B580" t="str">
            <v>PRESIDENTE KUBITSCHEK</v>
          </cell>
          <cell r="C580" t="str">
            <v>MG</v>
          </cell>
          <cell r="D580">
            <v>15110</v>
          </cell>
          <cell r="E580">
            <v>119758</v>
          </cell>
        </row>
        <row r="581">
          <cell r="A581" t="str">
            <v>431470</v>
          </cell>
          <cell r="B581" t="str">
            <v>PLANALTO</v>
          </cell>
          <cell r="C581" t="str">
            <v>RS</v>
          </cell>
          <cell r="D581">
            <v>164688</v>
          </cell>
          <cell r="E581">
            <v>710796</v>
          </cell>
        </row>
        <row r="582">
          <cell r="A582" t="str">
            <v>310860</v>
          </cell>
          <cell r="B582" t="str">
            <v>BRASILIA DE MINAS</v>
          </cell>
          <cell r="C582" t="str">
            <v>MG</v>
          </cell>
          <cell r="D582">
            <v>177462</v>
          </cell>
          <cell r="E582">
            <v>1001386</v>
          </cell>
        </row>
        <row r="583">
          <cell r="A583" t="str">
            <v>316520</v>
          </cell>
          <cell r="B583" t="str">
            <v>SAO THOME DAS LETRAS</v>
          </cell>
          <cell r="C583" t="str">
            <v>MG</v>
          </cell>
        </row>
        <row r="584">
          <cell r="A584" t="str">
            <v>350080</v>
          </cell>
          <cell r="B584" t="str">
            <v>ALFREDO MARCONDES</v>
          </cell>
          <cell r="C584" t="str">
            <v>SP</v>
          </cell>
        </row>
        <row r="585">
          <cell r="A585" t="str">
            <v>510370</v>
          </cell>
          <cell r="B585" t="str">
            <v>FELIZ NATAL</v>
          </cell>
          <cell r="C585" t="str">
            <v>MT</v>
          </cell>
        </row>
        <row r="586">
          <cell r="A586" t="str">
            <v>312733</v>
          </cell>
          <cell r="B586" t="str">
            <v>GAMELEIRAS</v>
          </cell>
          <cell r="C586" t="str">
            <v>MG</v>
          </cell>
          <cell r="D586">
            <v>44803</v>
          </cell>
          <cell r="E586">
            <v>894843</v>
          </cell>
        </row>
        <row r="587">
          <cell r="A587" t="str">
            <v>510792</v>
          </cell>
          <cell r="B587" t="str">
            <v>SORRISO</v>
          </cell>
          <cell r="C587" t="str">
            <v>MT</v>
          </cell>
          <cell r="D587">
            <v>99531</v>
          </cell>
          <cell r="E587">
            <v>322715</v>
          </cell>
        </row>
        <row r="588">
          <cell r="A588" t="str">
            <v>314040</v>
          </cell>
          <cell r="B588" t="str">
            <v>MARMELOPOLIS</v>
          </cell>
          <cell r="C588" t="str">
            <v>MG</v>
          </cell>
          <cell r="D588">
            <v>37985</v>
          </cell>
          <cell r="E588">
            <v>353604</v>
          </cell>
        </row>
        <row r="589">
          <cell r="A589" t="str">
            <v>411360</v>
          </cell>
          <cell r="B589" t="str">
            <v>LOBATO</v>
          </cell>
          <cell r="C589" t="str">
            <v>PR</v>
          </cell>
        </row>
        <row r="590">
          <cell r="A590" t="str">
            <v>310205</v>
          </cell>
          <cell r="B590" t="str">
            <v>ALTO CAPARAO</v>
          </cell>
          <cell r="C590" t="str">
            <v>MG</v>
          </cell>
          <cell r="D590">
            <v>35881</v>
          </cell>
          <cell r="E590">
            <v>366258</v>
          </cell>
        </row>
        <row r="591">
          <cell r="A591" t="str">
            <v>412560</v>
          </cell>
          <cell r="B591" t="str">
            <v>SAO MATEUS DO SUL</v>
          </cell>
          <cell r="C591" t="str">
            <v>PR</v>
          </cell>
        </row>
        <row r="592">
          <cell r="A592" t="str">
            <v>312920</v>
          </cell>
          <cell r="B592" t="str">
            <v>HELIODORA</v>
          </cell>
          <cell r="C592" t="str">
            <v>MG</v>
          </cell>
          <cell r="D592">
            <v>1411</v>
          </cell>
          <cell r="E592">
            <v>310153</v>
          </cell>
        </row>
        <row r="593">
          <cell r="A593" t="str">
            <v>317140</v>
          </cell>
          <cell r="B593" t="str">
            <v>VIEIRAS</v>
          </cell>
          <cell r="C593" t="str">
            <v>MG</v>
          </cell>
          <cell r="D593">
            <v>66</v>
          </cell>
          <cell r="E593">
            <v>1680356</v>
          </cell>
        </row>
        <row r="594">
          <cell r="A594" t="str">
            <v>316105</v>
          </cell>
          <cell r="B594" t="str">
            <v>SAO FELIX DE MINAS</v>
          </cell>
          <cell r="C594" t="str">
            <v>MG</v>
          </cell>
          <cell r="D594">
            <v>66537</v>
          </cell>
          <cell r="E594">
            <v>689296</v>
          </cell>
        </row>
        <row r="595">
          <cell r="A595" t="str">
            <v>421060</v>
          </cell>
          <cell r="B595" t="str">
            <v>MASSARANDUBA</v>
          </cell>
          <cell r="C595" t="str">
            <v>SC</v>
          </cell>
          <cell r="D595">
            <v>307054</v>
          </cell>
          <cell r="E595">
            <v>838642</v>
          </cell>
          <cell r="F595">
            <v>29852</v>
          </cell>
        </row>
        <row r="596">
          <cell r="A596" t="str">
            <v>316880</v>
          </cell>
          <cell r="B596" t="str">
            <v>TIRADENTES</v>
          </cell>
          <cell r="C596" t="str">
            <v>MG</v>
          </cell>
          <cell r="D596">
            <v>67112</v>
          </cell>
          <cell r="E596">
            <v>343402</v>
          </cell>
        </row>
        <row r="597">
          <cell r="A597" t="str">
            <v>314740</v>
          </cell>
          <cell r="B597" t="str">
            <v>PARAOPEBA</v>
          </cell>
          <cell r="C597" t="str">
            <v>MG</v>
          </cell>
          <cell r="D597">
            <v>158565</v>
          </cell>
          <cell r="E597">
            <v>2030464</v>
          </cell>
        </row>
        <row r="598">
          <cell r="A598" t="str">
            <v>312737</v>
          </cell>
          <cell r="B598" t="str">
            <v>GOIABEIRA</v>
          </cell>
          <cell r="C598" t="str">
            <v>MG</v>
          </cell>
          <cell r="D598">
            <v>27947</v>
          </cell>
          <cell r="E598">
            <v>215988</v>
          </cell>
        </row>
        <row r="599">
          <cell r="A599" t="str">
            <v>313507</v>
          </cell>
          <cell r="B599" t="str">
            <v>JAMPRUCA</v>
          </cell>
          <cell r="C599" t="str">
            <v>MG</v>
          </cell>
          <cell r="D599">
            <v>65431</v>
          </cell>
          <cell r="E599">
            <v>91396</v>
          </cell>
        </row>
        <row r="600">
          <cell r="A600" t="str">
            <v>316860</v>
          </cell>
          <cell r="B600" t="str">
            <v>TEOFILO OTONI</v>
          </cell>
          <cell r="C600" t="str">
            <v>MG</v>
          </cell>
          <cell r="D600">
            <v>37876</v>
          </cell>
          <cell r="E600">
            <v>34590257</v>
          </cell>
        </row>
        <row r="601">
          <cell r="A601" t="str">
            <v>500793</v>
          </cell>
          <cell r="B601" t="str">
            <v>SONORA</v>
          </cell>
          <cell r="C601" t="str">
            <v>MS</v>
          </cell>
          <cell r="E601">
            <v>30240353</v>
          </cell>
        </row>
        <row r="602">
          <cell r="A602" t="str">
            <v>316294</v>
          </cell>
          <cell r="B602" t="str">
            <v>SAO JOSE DA BARRA</v>
          </cell>
          <cell r="C602" t="str">
            <v>MG</v>
          </cell>
          <cell r="D602">
            <v>72622</v>
          </cell>
          <cell r="E602">
            <v>535980</v>
          </cell>
        </row>
        <row r="603">
          <cell r="A603" t="str">
            <v>314520</v>
          </cell>
          <cell r="B603" t="str">
            <v>NOVA SERRANA</v>
          </cell>
          <cell r="C603" t="str">
            <v>MG</v>
          </cell>
          <cell r="D603">
            <v>696275</v>
          </cell>
          <cell r="E603">
            <v>5032735</v>
          </cell>
        </row>
        <row r="604">
          <cell r="A604" t="str">
            <v>421870</v>
          </cell>
          <cell r="B604" t="str">
            <v>TUBARAO</v>
          </cell>
          <cell r="C604" t="str">
            <v>SC</v>
          </cell>
          <cell r="D604">
            <v>1338565</v>
          </cell>
          <cell r="E604">
            <v>5427852</v>
          </cell>
        </row>
        <row r="605">
          <cell r="A605" t="str">
            <v>420670</v>
          </cell>
          <cell r="B605" t="str">
            <v>HERVAL D'OESTE</v>
          </cell>
          <cell r="C605" t="str">
            <v>SC</v>
          </cell>
          <cell r="D605">
            <v>127326</v>
          </cell>
          <cell r="E605">
            <v>621621</v>
          </cell>
        </row>
        <row r="606">
          <cell r="A606" t="str">
            <v>314500</v>
          </cell>
          <cell r="B606" t="str">
            <v>NOVA PONTE</v>
          </cell>
          <cell r="C606" t="str">
            <v>MG</v>
          </cell>
          <cell r="D606">
            <v>114471</v>
          </cell>
          <cell r="E606">
            <v>848215</v>
          </cell>
        </row>
        <row r="607">
          <cell r="A607" t="str">
            <v>316530</v>
          </cell>
          <cell r="B607" t="str">
            <v>SAO VICENTE DE MINAS</v>
          </cell>
          <cell r="C607" t="str">
            <v>MG</v>
          </cell>
          <cell r="D607">
            <v>89168</v>
          </cell>
          <cell r="E607">
            <v>539150</v>
          </cell>
        </row>
        <row r="608">
          <cell r="A608" t="str">
            <v>315430</v>
          </cell>
          <cell r="B608" t="str">
            <v>RESPLENDOR</v>
          </cell>
          <cell r="C608" t="str">
            <v>MG</v>
          </cell>
          <cell r="D608">
            <v>145243</v>
          </cell>
          <cell r="E608">
            <v>1660308</v>
          </cell>
        </row>
        <row r="609">
          <cell r="A609" t="str">
            <v>313100</v>
          </cell>
          <cell r="B609" t="str">
            <v>INHAUMA</v>
          </cell>
          <cell r="C609" t="str">
            <v>MG</v>
          </cell>
          <cell r="D609">
            <v>90471</v>
          </cell>
          <cell r="E609">
            <v>335389</v>
          </cell>
        </row>
        <row r="610">
          <cell r="A610" t="str">
            <v>431046</v>
          </cell>
          <cell r="B610" t="str">
            <v>IPIRANGA DO SUL</v>
          </cell>
          <cell r="C610" t="str">
            <v>RS</v>
          </cell>
        </row>
        <row r="611">
          <cell r="A611" t="str">
            <v>421950</v>
          </cell>
          <cell r="B611" t="str">
            <v>XANXERE</v>
          </cell>
          <cell r="C611" t="str">
            <v>SC</v>
          </cell>
          <cell r="E611">
            <v>6266719</v>
          </cell>
        </row>
        <row r="612">
          <cell r="A612" t="str">
            <v>313360</v>
          </cell>
          <cell r="B612" t="str">
            <v>ITAPEVA</v>
          </cell>
          <cell r="C612" t="str">
            <v>MG</v>
          </cell>
          <cell r="D612">
            <v>260016</v>
          </cell>
          <cell r="E612">
            <v>2626863</v>
          </cell>
        </row>
        <row r="613">
          <cell r="A613" t="str">
            <v>354610</v>
          </cell>
          <cell r="B613" t="str">
            <v>SANTA CLARA D'OESTE</v>
          </cell>
          <cell r="C613" t="str">
            <v>SP</v>
          </cell>
          <cell r="E613">
            <v>262705</v>
          </cell>
        </row>
        <row r="614">
          <cell r="A614" t="str">
            <v>313050</v>
          </cell>
          <cell r="B614" t="str">
            <v>ILICINEA</v>
          </cell>
          <cell r="C614" t="str">
            <v>MG</v>
          </cell>
          <cell r="D614">
            <v>96751</v>
          </cell>
          <cell r="E614">
            <v>726876</v>
          </cell>
        </row>
        <row r="615">
          <cell r="A615" t="str">
            <v>311280</v>
          </cell>
          <cell r="B615" t="str">
            <v>CAPITOLIO</v>
          </cell>
          <cell r="C615" t="str">
            <v>MG</v>
          </cell>
          <cell r="D615">
            <v>64807</v>
          </cell>
          <cell r="E615">
            <v>270424</v>
          </cell>
        </row>
        <row r="616">
          <cell r="A616" t="str">
            <v>354450</v>
          </cell>
          <cell r="B616" t="str">
            <v>RUBINEIA</v>
          </cell>
          <cell r="C616" t="str">
            <v>SP</v>
          </cell>
        </row>
        <row r="617">
          <cell r="A617" t="str">
            <v>314240</v>
          </cell>
          <cell r="B617" t="str">
            <v>MOEMA</v>
          </cell>
          <cell r="C617" t="str">
            <v>MG</v>
          </cell>
          <cell r="D617">
            <v>21192</v>
          </cell>
          <cell r="E617">
            <v>277096</v>
          </cell>
        </row>
        <row r="618">
          <cell r="A618" t="str">
            <v>314300</v>
          </cell>
          <cell r="B618" t="str">
            <v>MONTE BELO</v>
          </cell>
          <cell r="C618" t="str">
            <v>MG</v>
          </cell>
          <cell r="D618">
            <v>76604</v>
          </cell>
          <cell r="E618">
            <v>307667</v>
          </cell>
        </row>
        <row r="619">
          <cell r="A619" t="str">
            <v>320530</v>
          </cell>
          <cell r="B619" t="str">
            <v>VITORIA</v>
          </cell>
          <cell r="C619" t="str">
            <v>ES</v>
          </cell>
          <cell r="D619">
            <v>6809451</v>
          </cell>
          <cell r="E619">
            <v>15035862</v>
          </cell>
          <cell r="F619">
            <v>321574</v>
          </cell>
        </row>
        <row r="620">
          <cell r="A620" t="str">
            <v>315920</v>
          </cell>
          <cell r="B620" t="str">
            <v>SANTA RITA DE CALDAS</v>
          </cell>
          <cell r="C620" t="str">
            <v>MG</v>
          </cell>
          <cell r="D620">
            <v>2131</v>
          </cell>
          <cell r="E620">
            <v>2703274</v>
          </cell>
        </row>
        <row r="621">
          <cell r="A621" t="str">
            <v>315570</v>
          </cell>
          <cell r="B621" t="str">
            <v>RIO PIRACICABA</v>
          </cell>
          <cell r="C621" t="str">
            <v>MG</v>
          </cell>
          <cell r="D621">
            <v>111750</v>
          </cell>
          <cell r="E621">
            <v>2618578</v>
          </cell>
        </row>
        <row r="622">
          <cell r="A622" t="str">
            <v>421715</v>
          </cell>
          <cell r="B622" t="str">
            <v>SAO MIGUEL DA BOA VISTA</v>
          </cell>
          <cell r="C622" t="str">
            <v>SC</v>
          </cell>
          <cell r="E622">
            <v>201240</v>
          </cell>
        </row>
        <row r="623">
          <cell r="A623" t="str">
            <v>421880</v>
          </cell>
          <cell r="B623" t="str">
            <v>TURVO</v>
          </cell>
          <cell r="C623" t="str">
            <v>SC</v>
          </cell>
          <cell r="D623">
            <v>316274</v>
          </cell>
          <cell r="E623">
            <v>952229</v>
          </cell>
        </row>
        <row r="624">
          <cell r="A624" t="str">
            <v>351600</v>
          </cell>
          <cell r="B624" t="str">
            <v>FLORIDA PAULISTA</v>
          </cell>
          <cell r="C624" t="str">
            <v>SP</v>
          </cell>
        </row>
        <row r="625">
          <cell r="A625" t="str">
            <v>316210</v>
          </cell>
          <cell r="B625" t="str">
            <v>SAO GOTARDO</v>
          </cell>
          <cell r="C625" t="str">
            <v>MG</v>
          </cell>
          <cell r="D625">
            <v>105349</v>
          </cell>
          <cell r="E625">
            <v>1645471</v>
          </cell>
        </row>
        <row r="626">
          <cell r="A626" t="str">
            <v>411630</v>
          </cell>
          <cell r="B626" t="str">
            <v>MUNHOZ DE MELO</v>
          </cell>
          <cell r="C626" t="str">
            <v>PR</v>
          </cell>
        </row>
        <row r="627">
          <cell r="A627" t="str">
            <v>314940</v>
          </cell>
          <cell r="B627" t="str">
            <v>PEDRO TEIXEIRA</v>
          </cell>
          <cell r="C627" t="str">
            <v>MG</v>
          </cell>
          <cell r="D627">
            <v>3039</v>
          </cell>
          <cell r="E627">
            <v>672746</v>
          </cell>
        </row>
        <row r="628">
          <cell r="A628" t="str">
            <v>316950</v>
          </cell>
          <cell r="B628" t="str">
            <v>TUMIRITINGA</v>
          </cell>
          <cell r="C628" t="str">
            <v>MG</v>
          </cell>
          <cell r="D628">
            <v>28574</v>
          </cell>
          <cell r="E628">
            <v>804207</v>
          </cell>
        </row>
        <row r="629">
          <cell r="A629" t="str">
            <v>310310</v>
          </cell>
          <cell r="B629" t="str">
            <v>ANTONIO PRADO DE MINAS</v>
          </cell>
          <cell r="C629" t="str">
            <v>MG</v>
          </cell>
          <cell r="D629">
            <v>19933</v>
          </cell>
          <cell r="E629">
            <v>1350595</v>
          </cell>
        </row>
        <row r="630">
          <cell r="A630" t="str">
            <v>421900</v>
          </cell>
          <cell r="B630" t="str">
            <v>URUSSANGA</v>
          </cell>
          <cell r="C630" t="str">
            <v>SC</v>
          </cell>
        </row>
        <row r="631">
          <cell r="A631" t="str">
            <v>316980</v>
          </cell>
          <cell r="B631" t="str">
            <v>TURVOLANDIA</v>
          </cell>
          <cell r="C631" t="str">
            <v>MG</v>
          </cell>
          <cell r="D631">
            <v>141486</v>
          </cell>
          <cell r="E631">
            <v>1387867</v>
          </cell>
        </row>
        <row r="632">
          <cell r="A632" t="str">
            <v>315400</v>
          </cell>
          <cell r="B632" t="str">
            <v>RAUL SOARES</v>
          </cell>
          <cell r="C632" t="str">
            <v>MG</v>
          </cell>
          <cell r="D632">
            <v>2177</v>
          </cell>
          <cell r="E632">
            <v>3902777</v>
          </cell>
        </row>
        <row r="633">
          <cell r="A633" t="str">
            <v>420080</v>
          </cell>
          <cell r="B633" t="str">
            <v>ANCHIETA</v>
          </cell>
          <cell r="C633" t="str">
            <v>SC</v>
          </cell>
          <cell r="E633">
            <v>1494651</v>
          </cell>
        </row>
        <row r="634">
          <cell r="A634" t="str">
            <v>351100</v>
          </cell>
          <cell r="B634" t="str">
            <v>CASTILHO</v>
          </cell>
          <cell r="C634" t="str">
            <v>SP</v>
          </cell>
          <cell r="E634">
            <v>1557033</v>
          </cell>
        </row>
        <row r="635">
          <cell r="A635" t="str">
            <v>353510</v>
          </cell>
          <cell r="B635" t="str">
            <v>PALMARES PAULISTA</v>
          </cell>
          <cell r="C635" t="str">
            <v>SP</v>
          </cell>
        </row>
        <row r="636">
          <cell r="A636" t="str">
            <v>314190</v>
          </cell>
          <cell r="B636" t="str">
            <v>MINDURI</v>
          </cell>
          <cell r="C636" t="str">
            <v>MG</v>
          </cell>
          <cell r="D636">
            <v>54833</v>
          </cell>
          <cell r="E636">
            <v>468291</v>
          </cell>
        </row>
        <row r="637">
          <cell r="A637" t="str">
            <v>431337</v>
          </cell>
          <cell r="B637" t="str">
            <v>NOVA SANTA RITA</v>
          </cell>
          <cell r="C637" t="str">
            <v>RS</v>
          </cell>
          <cell r="D637">
            <v>279790</v>
          </cell>
          <cell r="E637">
            <v>2032379</v>
          </cell>
        </row>
        <row r="638">
          <cell r="A638" t="str">
            <v>315740</v>
          </cell>
          <cell r="B638" t="str">
            <v>SANTA CRUZ DO ESCALVADO</v>
          </cell>
          <cell r="C638" t="str">
            <v>MG</v>
          </cell>
          <cell r="D638">
            <v>155676</v>
          </cell>
          <cell r="E638">
            <v>898246</v>
          </cell>
        </row>
        <row r="639">
          <cell r="A639" t="str">
            <v>312940</v>
          </cell>
          <cell r="B639" t="str">
            <v>IBERTIOGA</v>
          </cell>
          <cell r="C639" t="str">
            <v>MG</v>
          </cell>
          <cell r="D639">
            <v>117726</v>
          </cell>
          <cell r="E639">
            <v>719774</v>
          </cell>
        </row>
        <row r="640">
          <cell r="A640" t="str">
            <v>315470</v>
          </cell>
          <cell r="B640" t="str">
            <v>RIBEIRAO VERMELHO</v>
          </cell>
          <cell r="C640" t="str">
            <v>MG</v>
          </cell>
          <cell r="D640">
            <v>86</v>
          </cell>
          <cell r="E640">
            <v>632093</v>
          </cell>
        </row>
        <row r="641">
          <cell r="A641" t="str">
            <v>420209</v>
          </cell>
          <cell r="B641" t="str">
            <v>BARRA BONITA</v>
          </cell>
          <cell r="C641" t="str">
            <v>SC</v>
          </cell>
          <cell r="E641">
            <v>235047</v>
          </cell>
        </row>
        <row r="642">
          <cell r="A642" t="str">
            <v>312960</v>
          </cell>
          <cell r="B642" t="str">
            <v>IBIAI</v>
          </cell>
          <cell r="C642" t="str">
            <v>MG</v>
          </cell>
          <cell r="D642">
            <v>66876</v>
          </cell>
          <cell r="E642">
            <v>851577</v>
          </cell>
        </row>
        <row r="643">
          <cell r="A643" t="str">
            <v>421200</v>
          </cell>
          <cell r="B643" t="str">
            <v>PALMA SOLA</v>
          </cell>
          <cell r="C643" t="str">
            <v>SC</v>
          </cell>
          <cell r="D643">
            <v>84523</v>
          </cell>
          <cell r="E643">
            <v>704671</v>
          </cell>
          <cell r="G643">
            <v>619715</v>
          </cell>
        </row>
        <row r="644">
          <cell r="A644" t="str">
            <v>312300</v>
          </cell>
          <cell r="B644" t="str">
            <v>DORES DE CAMPOS</v>
          </cell>
          <cell r="C644" t="str">
            <v>MG</v>
          </cell>
          <cell r="D644">
            <v>67709</v>
          </cell>
          <cell r="E644">
            <v>291277</v>
          </cell>
        </row>
        <row r="645">
          <cell r="A645" t="str">
            <v>315190</v>
          </cell>
          <cell r="B645" t="str">
            <v>POCRANE</v>
          </cell>
          <cell r="C645" t="str">
            <v>MG</v>
          </cell>
          <cell r="D645">
            <v>64563</v>
          </cell>
          <cell r="E645">
            <v>728982</v>
          </cell>
        </row>
        <row r="646">
          <cell r="A646" t="str">
            <v>312352</v>
          </cell>
          <cell r="B646" t="str">
            <v>DURANDE</v>
          </cell>
          <cell r="C646" t="str">
            <v>MG</v>
          </cell>
          <cell r="D646">
            <v>80150</v>
          </cell>
          <cell r="E646">
            <v>1309330</v>
          </cell>
        </row>
        <row r="647">
          <cell r="A647" t="str">
            <v>312440</v>
          </cell>
          <cell r="B647" t="str">
            <v>ESPIRITO SANTO DO DOURADO</v>
          </cell>
          <cell r="C647" t="str">
            <v>MG</v>
          </cell>
          <cell r="D647">
            <v>3193</v>
          </cell>
          <cell r="E647">
            <v>731235</v>
          </cell>
        </row>
        <row r="648">
          <cell r="A648" t="str">
            <v>314420</v>
          </cell>
          <cell r="B648" t="str">
            <v>NACIP RAYDAN</v>
          </cell>
          <cell r="C648" t="str">
            <v>MG</v>
          </cell>
          <cell r="D648">
            <v>55290</v>
          </cell>
          <cell r="E648">
            <v>972585</v>
          </cell>
        </row>
        <row r="649">
          <cell r="A649" t="str">
            <v>510320</v>
          </cell>
          <cell r="B649" t="str">
            <v>COLIDER</v>
          </cell>
          <cell r="C649" t="str">
            <v>MT</v>
          </cell>
          <cell r="D649">
            <v>107431</v>
          </cell>
          <cell r="E649">
            <v>888396</v>
          </cell>
          <cell r="G649">
            <v>180580</v>
          </cell>
        </row>
        <row r="650">
          <cell r="A650" t="str">
            <v>430340</v>
          </cell>
          <cell r="B650" t="str">
            <v>CAICARA</v>
          </cell>
          <cell r="C650" t="str">
            <v>RS</v>
          </cell>
          <cell r="D650">
            <v>37293</v>
          </cell>
          <cell r="E650">
            <v>166743</v>
          </cell>
        </row>
        <row r="651">
          <cell r="A651" t="str">
            <v>432020</v>
          </cell>
          <cell r="B651" t="str">
            <v>SEBERI</v>
          </cell>
          <cell r="C651" t="str">
            <v>RS</v>
          </cell>
          <cell r="E651">
            <v>442372</v>
          </cell>
        </row>
        <row r="652">
          <cell r="A652" t="str">
            <v>411050</v>
          </cell>
          <cell r="B652" t="str">
            <v>IPIRANGA</v>
          </cell>
          <cell r="C652" t="str">
            <v>PR</v>
          </cell>
        </row>
        <row r="653">
          <cell r="A653" t="str">
            <v>311545</v>
          </cell>
          <cell r="B653" t="str">
            <v>CATUJI</v>
          </cell>
          <cell r="C653" t="str">
            <v>MG</v>
          </cell>
          <cell r="D653">
            <v>40745</v>
          </cell>
          <cell r="E653">
            <v>688242</v>
          </cell>
        </row>
        <row r="654">
          <cell r="A654" t="str">
            <v>353350</v>
          </cell>
          <cell r="B654" t="str">
            <v>NOVO HORIZONTE</v>
          </cell>
          <cell r="C654" t="str">
            <v>SP</v>
          </cell>
        </row>
        <row r="655">
          <cell r="A655" t="str">
            <v>317020</v>
          </cell>
          <cell r="B655" t="str">
            <v>UBERLANDIA</v>
          </cell>
          <cell r="C655" t="str">
            <v>MG</v>
          </cell>
          <cell r="D655">
            <v>4724</v>
          </cell>
          <cell r="E655">
            <v>20463209</v>
          </cell>
        </row>
        <row r="656">
          <cell r="A656" t="str">
            <v>510525</v>
          </cell>
          <cell r="B656" t="str">
            <v>LUCAS DO RIO VERDE</v>
          </cell>
          <cell r="C656" t="str">
            <v>MT</v>
          </cell>
        </row>
        <row r="657">
          <cell r="A657" t="str">
            <v>311830</v>
          </cell>
          <cell r="B657" t="str">
            <v>CONSELHEIRO LAFAIETE</v>
          </cell>
          <cell r="C657" t="str">
            <v>MG</v>
          </cell>
          <cell r="D657">
            <v>120764</v>
          </cell>
          <cell r="E657">
            <v>20149281</v>
          </cell>
        </row>
        <row r="658">
          <cell r="A658" t="str">
            <v>311615</v>
          </cell>
          <cell r="B658" t="str">
            <v>CHAPADA GAUCHA</v>
          </cell>
          <cell r="C658" t="str">
            <v>MG</v>
          </cell>
          <cell r="D658">
            <v>76325</v>
          </cell>
          <cell r="E658">
            <v>1363247</v>
          </cell>
        </row>
        <row r="659">
          <cell r="A659" t="str">
            <v>421875</v>
          </cell>
          <cell r="B659" t="str">
            <v>TUNAPOLIS</v>
          </cell>
          <cell r="C659" t="str">
            <v>SC</v>
          </cell>
          <cell r="E659">
            <v>1103925</v>
          </cell>
        </row>
        <row r="660">
          <cell r="A660" t="str">
            <v>312245</v>
          </cell>
          <cell r="B660" t="str">
            <v>DIVISOPOLIS</v>
          </cell>
          <cell r="C660" t="str">
            <v>MG</v>
          </cell>
          <cell r="D660">
            <v>4141</v>
          </cell>
          <cell r="E660">
            <v>309829</v>
          </cell>
        </row>
        <row r="661">
          <cell r="A661" t="str">
            <v>430810</v>
          </cell>
          <cell r="B661" t="str">
            <v>FELIZ</v>
          </cell>
          <cell r="C661" t="str">
            <v>RS</v>
          </cell>
          <cell r="D661">
            <v>148107</v>
          </cell>
          <cell r="E661">
            <v>936355</v>
          </cell>
          <cell r="F661">
            <v>10801</v>
          </cell>
          <cell r="G661">
            <v>812445</v>
          </cell>
        </row>
        <row r="662">
          <cell r="A662" t="str">
            <v>312880</v>
          </cell>
          <cell r="B662" t="str">
            <v>GUIDOVAL</v>
          </cell>
          <cell r="C662" t="str">
            <v>MG</v>
          </cell>
          <cell r="D662">
            <v>53599</v>
          </cell>
          <cell r="E662">
            <v>552593</v>
          </cell>
        </row>
        <row r="663">
          <cell r="A663" t="str">
            <v>350400</v>
          </cell>
          <cell r="B663" t="str">
            <v>ASSIS</v>
          </cell>
          <cell r="C663" t="str">
            <v>SP</v>
          </cell>
          <cell r="D663">
            <v>938914</v>
          </cell>
          <cell r="E663">
            <v>4367705</v>
          </cell>
          <cell r="G663">
            <v>4412963</v>
          </cell>
        </row>
        <row r="664">
          <cell r="A664" t="str">
            <v>311310</v>
          </cell>
          <cell r="B664" t="str">
            <v>CARANAIBA</v>
          </cell>
          <cell r="C664" t="str">
            <v>MG</v>
          </cell>
          <cell r="D664">
            <v>82153</v>
          </cell>
          <cell r="E664">
            <v>496166</v>
          </cell>
        </row>
        <row r="665">
          <cell r="A665" t="str">
            <v>420890</v>
          </cell>
          <cell r="B665" t="str">
            <v>JARAGUA DO SUL</v>
          </cell>
          <cell r="C665" t="str">
            <v>SC</v>
          </cell>
          <cell r="D665">
            <v>2236455</v>
          </cell>
          <cell r="E665">
            <v>7837977</v>
          </cell>
          <cell r="F665">
            <v>135796</v>
          </cell>
        </row>
        <row r="666">
          <cell r="A666" t="str">
            <v>351492</v>
          </cell>
          <cell r="B666" t="str">
            <v>ELISIARIO</v>
          </cell>
          <cell r="C666" t="str">
            <v>SP</v>
          </cell>
          <cell r="D666">
            <v>41924</v>
          </cell>
          <cell r="E666">
            <v>73375</v>
          </cell>
        </row>
        <row r="667">
          <cell r="A667" t="str">
            <v>315100</v>
          </cell>
          <cell r="B667" t="str">
            <v>PIRANGUINHO</v>
          </cell>
          <cell r="C667" t="str">
            <v>MG</v>
          </cell>
          <cell r="D667">
            <v>81891</v>
          </cell>
          <cell r="E667">
            <v>2143601</v>
          </cell>
        </row>
        <row r="668">
          <cell r="A668" t="str">
            <v>315080</v>
          </cell>
          <cell r="B668" t="str">
            <v>PIRANGA</v>
          </cell>
          <cell r="C668" t="str">
            <v>MG</v>
          </cell>
          <cell r="D668">
            <v>244762</v>
          </cell>
          <cell r="E668">
            <v>1951590</v>
          </cell>
        </row>
        <row r="669">
          <cell r="A669" t="str">
            <v>313150</v>
          </cell>
          <cell r="B669" t="str">
            <v>IPUIUNA</v>
          </cell>
          <cell r="C669" t="str">
            <v>MG</v>
          </cell>
          <cell r="D669">
            <v>43926</v>
          </cell>
          <cell r="E669">
            <v>742077</v>
          </cell>
        </row>
        <row r="670">
          <cell r="A670" t="str">
            <v>421569</v>
          </cell>
          <cell r="B670" t="str">
            <v>SANTIAGO DO SUL</v>
          </cell>
          <cell r="C670" t="str">
            <v>SC</v>
          </cell>
          <cell r="E670">
            <v>639528</v>
          </cell>
        </row>
        <row r="671">
          <cell r="A671" t="str">
            <v>313970</v>
          </cell>
          <cell r="B671" t="str">
            <v>MARAVILHAS</v>
          </cell>
          <cell r="C671" t="str">
            <v>MG</v>
          </cell>
          <cell r="D671">
            <v>62118</v>
          </cell>
          <cell r="E671">
            <v>499998</v>
          </cell>
        </row>
        <row r="672">
          <cell r="A672" t="str">
            <v>311500</v>
          </cell>
          <cell r="B672" t="str">
            <v>CASCALHO RICO</v>
          </cell>
          <cell r="C672" t="str">
            <v>MG</v>
          </cell>
          <cell r="D672">
            <v>17734</v>
          </cell>
          <cell r="E672">
            <v>256370</v>
          </cell>
        </row>
        <row r="673">
          <cell r="A673" t="str">
            <v>431242</v>
          </cell>
          <cell r="B673" t="str">
            <v>MORMACO</v>
          </cell>
          <cell r="C673" t="str">
            <v>RS</v>
          </cell>
        </row>
        <row r="674">
          <cell r="A674" t="str">
            <v>500720</v>
          </cell>
          <cell r="B674" t="str">
            <v>RIO BRILHANTE</v>
          </cell>
          <cell r="C674" t="str">
            <v>MS</v>
          </cell>
        </row>
        <row r="675">
          <cell r="A675" t="str">
            <v>412680</v>
          </cell>
          <cell r="B675" t="str">
            <v>TAPEJARA</v>
          </cell>
          <cell r="C675" t="str">
            <v>PR</v>
          </cell>
          <cell r="E675">
            <v>818072</v>
          </cell>
        </row>
        <row r="676">
          <cell r="A676" t="str">
            <v>510805</v>
          </cell>
          <cell r="B676" t="str">
            <v>TERRA NOVA DO NORTE</v>
          </cell>
          <cell r="C676" t="str">
            <v>MT</v>
          </cell>
        </row>
        <row r="677">
          <cell r="A677" t="str">
            <v>315935</v>
          </cell>
          <cell r="B677" t="str">
            <v>SANTA RITA DE MINAS</v>
          </cell>
          <cell r="C677" t="str">
            <v>MG</v>
          </cell>
          <cell r="D677">
            <v>64154</v>
          </cell>
          <cell r="E677">
            <v>593956</v>
          </cell>
        </row>
        <row r="678">
          <cell r="A678" t="str">
            <v>312620</v>
          </cell>
          <cell r="B678" t="str">
            <v>FORMOSO</v>
          </cell>
          <cell r="C678" t="str">
            <v>MG</v>
          </cell>
          <cell r="D678">
            <v>102077</v>
          </cell>
          <cell r="E678">
            <v>795898</v>
          </cell>
        </row>
        <row r="679">
          <cell r="A679" t="str">
            <v>310110</v>
          </cell>
          <cell r="B679" t="str">
            <v>AIMORES</v>
          </cell>
          <cell r="C679" t="str">
            <v>MG</v>
          </cell>
          <cell r="D679">
            <v>41890</v>
          </cell>
          <cell r="E679">
            <v>7547204</v>
          </cell>
        </row>
        <row r="680">
          <cell r="A680" t="str">
            <v>312738</v>
          </cell>
          <cell r="B680" t="str">
            <v>GOIANA</v>
          </cell>
          <cell r="C680" t="str">
            <v>MG</v>
          </cell>
          <cell r="D680">
            <v>447</v>
          </cell>
          <cell r="E680">
            <v>542092</v>
          </cell>
        </row>
        <row r="681">
          <cell r="A681" t="str">
            <v>316610</v>
          </cell>
          <cell r="B681" t="str">
            <v>SENHORA DO PORTO</v>
          </cell>
          <cell r="C681" t="str">
            <v>MG</v>
          </cell>
          <cell r="D681">
            <v>67026</v>
          </cell>
          <cell r="E681">
            <v>625196</v>
          </cell>
        </row>
        <row r="682">
          <cell r="A682" t="str">
            <v>310945</v>
          </cell>
          <cell r="B682" t="str">
            <v>CABECEIRA GRANDE</v>
          </cell>
          <cell r="C682" t="str">
            <v>MG</v>
          </cell>
          <cell r="D682">
            <v>22489</v>
          </cell>
          <cell r="E682">
            <v>576493</v>
          </cell>
        </row>
        <row r="683">
          <cell r="A683" t="str">
            <v>510385</v>
          </cell>
          <cell r="B683" t="str">
            <v>GAUCHA DO NORTE</v>
          </cell>
          <cell r="C683" t="str">
            <v>MT</v>
          </cell>
        </row>
        <row r="684">
          <cell r="A684" t="str">
            <v>354980</v>
          </cell>
          <cell r="B684" t="str">
            <v>SAO JOSE DO RIO PRETO</v>
          </cell>
          <cell r="C684" t="str">
            <v>SP</v>
          </cell>
        </row>
        <row r="685">
          <cell r="A685" t="str">
            <v>421940</v>
          </cell>
          <cell r="B685" t="str">
            <v>WITMARSUM</v>
          </cell>
          <cell r="C685" t="str">
            <v>SC</v>
          </cell>
        </row>
        <row r="686">
          <cell r="A686" t="str">
            <v>313960</v>
          </cell>
          <cell r="B686" t="str">
            <v>MANTENA</v>
          </cell>
          <cell r="C686" t="str">
            <v>MG</v>
          </cell>
          <cell r="D686">
            <v>382573</v>
          </cell>
          <cell r="E686">
            <v>7866413</v>
          </cell>
        </row>
        <row r="687">
          <cell r="A687" t="str">
            <v>353140</v>
          </cell>
          <cell r="B687" t="str">
            <v>MONTE APRAZIVEL</v>
          </cell>
          <cell r="C687" t="str">
            <v>SP</v>
          </cell>
          <cell r="E687">
            <v>1160526</v>
          </cell>
          <cell r="G687">
            <v>1009240</v>
          </cell>
        </row>
        <row r="688">
          <cell r="A688" t="str">
            <v>310285</v>
          </cell>
          <cell r="B688" t="str">
            <v>ANGELANDIA</v>
          </cell>
          <cell r="C688" t="str">
            <v>MG</v>
          </cell>
          <cell r="D688">
            <v>62317</v>
          </cell>
          <cell r="E688">
            <v>535144</v>
          </cell>
        </row>
        <row r="689">
          <cell r="A689" t="str">
            <v>314020</v>
          </cell>
          <cell r="B689" t="str">
            <v>MARIPA DE MINAS</v>
          </cell>
          <cell r="C689" t="str">
            <v>MG</v>
          </cell>
          <cell r="D689">
            <v>82348</v>
          </cell>
          <cell r="E689">
            <v>1020499</v>
          </cell>
        </row>
        <row r="690">
          <cell r="A690" t="str">
            <v>313600</v>
          </cell>
          <cell r="B690" t="str">
            <v>JOAIMA</v>
          </cell>
          <cell r="C690" t="str">
            <v>MG</v>
          </cell>
          <cell r="D690">
            <v>102440</v>
          </cell>
          <cell r="E690">
            <v>448133</v>
          </cell>
        </row>
        <row r="691">
          <cell r="A691" t="str">
            <v>316225</v>
          </cell>
          <cell r="B691" t="str">
            <v>SAO JOAO DA LAGOA</v>
          </cell>
          <cell r="C691" t="str">
            <v>MG</v>
          </cell>
          <cell r="D691">
            <v>65750</v>
          </cell>
          <cell r="E691">
            <v>1223150</v>
          </cell>
        </row>
        <row r="692">
          <cell r="A692" t="str">
            <v>500600</v>
          </cell>
          <cell r="B692" t="str">
            <v>NOVA ALVORADA DO SUL</v>
          </cell>
          <cell r="C692" t="str">
            <v>MS</v>
          </cell>
        </row>
        <row r="693">
          <cell r="A693" t="str">
            <v>315890</v>
          </cell>
          <cell r="B693" t="str">
            <v>SANTANA DO MANHUACU</v>
          </cell>
          <cell r="C693" t="str">
            <v>MG</v>
          </cell>
          <cell r="D693">
            <v>54203</v>
          </cell>
          <cell r="E693">
            <v>1475873</v>
          </cell>
        </row>
        <row r="694">
          <cell r="A694" t="str">
            <v>315410</v>
          </cell>
          <cell r="B694" t="str">
            <v>RECREIO</v>
          </cell>
          <cell r="C694" t="str">
            <v>MG</v>
          </cell>
          <cell r="D694">
            <v>56976</v>
          </cell>
          <cell r="E694">
            <v>354511</v>
          </cell>
        </row>
        <row r="695">
          <cell r="A695" t="str">
            <v>431660</v>
          </cell>
          <cell r="B695" t="str">
            <v>SANANDUVA</v>
          </cell>
          <cell r="C695" t="str">
            <v>RS</v>
          </cell>
        </row>
        <row r="696">
          <cell r="A696" t="str">
            <v>313170</v>
          </cell>
          <cell r="B696" t="str">
            <v>ITABIRA</v>
          </cell>
          <cell r="C696" t="str">
            <v>MG</v>
          </cell>
          <cell r="D696">
            <v>31673</v>
          </cell>
          <cell r="E696">
            <v>38763701</v>
          </cell>
        </row>
        <row r="697">
          <cell r="A697" t="str">
            <v>310830</v>
          </cell>
          <cell r="B697" t="str">
            <v>BORDA DA MATA</v>
          </cell>
          <cell r="C697" t="str">
            <v>MG</v>
          </cell>
          <cell r="D697">
            <v>492</v>
          </cell>
          <cell r="E697">
            <v>4398791</v>
          </cell>
        </row>
        <row r="698">
          <cell r="A698" t="str">
            <v>353780</v>
          </cell>
          <cell r="B698" t="str">
            <v>PIEDADE</v>
          </cell>
          <cell r="C698" t="str">
            <v>SP</v>
          </cell>
          <cell r="D698">
            <v>97659</v>
          </cell>
          <cell r="E698">
            <v>1317842</v>
          </cell>
        </row>
        <row r="699">
          <cell r="A699" t="str">
            <v>315725</v>
          </cell>
          <cell r="B699" t="str">
            <v>SANTA BARBARA DO LESTE</v>
          </cell>
          <cell r="C699" t="str">
            <v>MG</v>
          </cell>
          <cell r="D699">
            <v>87912</v>
          </cell>
          <cell r="E699">
            <v>637938</v>
          </cell>
        </row>
        <row r="700">
          <cell r="A700" t="str">
            <v>311930</v>
          </cell>
          <cell r="B700" t="str">
            <v>COROMANDEL</v>
          </cell>
          <cell r="C700" t="str">
            <v>MG</v>
          </cell>
          <cell r="D700">
            <v>193324</v>
          </cell>
          <cell r="E700">
            <v>871966</v>
          </cell>
        </row>
        <row r="701">
          <cell r="A701" t="str">
            <v>315590</v>
          </cell>
          <cell r="B701" t="str">
            <v>RIO PRETO</v>
          </cell>
          <cell r="C701" t="str">
            <v>MG</v>
          </cell>
          <cell r="D701">
            <v>4853</v>
          </cell>
          <cell r="E701">
            <v>865005</v>
          </cell>
        </row>
        <row r="702">
          <cell r="A702" t="str">
            <v>312750</v>
          </cell>
          <cell r="B702" t="str">
            <v>GONZAGA</v>
          </cell>
          <cell r="C702" t="str">
            <v>MG</v>
          </cell>
          <cell r="D702">
            <v>31749</v>
          </cell>
          <cell r="E702">
            <v>2262603</v>
          </cell>
        </row>
        <row r="703">
          <cell r="A703" t="str">
            <v>314435</v>
          </cell>
          <cell r="B703" t="str">
            <v>NAQUE</v>
          </cell>
          <cell r="C703" t="str">
            <v>MG</v>
          </cell>
          <cell r="D703">
            <v>64441</v>
          </cell>
          <cell r="E703">
            <v>660924</v>
          </cell>
        </row>
        <row r="704">
          <cell r="A704" t="str">
            <v>421835</v>
          </cell>
          <cell r="B704" t="str">
            <v>TREVISO</v>
          </cell>
          <cell r="C704" t="str">
            <v>SC</v>
          </cell>
        </row>
        <row r="705">
          <cell r="A705" t="str">
            <v>315980</v>
          </cell>
          <cell r="B705" t="str">
            <v>SANTA VITORIA</v>
          </cell>
          <cell r="C705" t="str">
            <v>MG</v>
          </cell>
          <cell r="D705">
            <v>154725</v>
          </cell>
          <cell r="E705">
            <v>2632311</v>
          </cell>
        </row>
        <row r="706">
          <cell r="A706" t="str">
            <v>354220</v>
          </cell>
          <cell r="B706" t="str">
            <v>RANCHARIA</v>
          </cell>
          <cell r="C706" t="str">
            <v>SP</v>
          </cell>
        </row>
        <row r="707">
          <cell r="A707" t="str">
            <v>316905</v>
          </cell>
          <cell r="B707" t="str">
            <v>TOCOS DO MOJI</v>
          </cell>
          <cell r="C707" t="str">
            <v>MG</v>
          </cell>
          <cell r="D707">
            <v>50573</v>
          </cell>
          <cell r="E707">
            <v>686800</v>
          </cell>
        </row>
        <row r="708">
          <cell r="A708" t="str">
            <v>315160</v>
          </cell>
          <cell r="B708" t="str">
            <v>PLANURA</v>
          </cell>
          <cell r="C708" t="str">
            <v>MG</v>
          </cell>
          <cell r="D708">
            <v>160367</v>
          </cell>
          <cell r="E708">
            <v>752327</v>
          </cell>
        </row>
        <row r="709">
          <cell r="A709" t="str">
            <v>420310</v>
          </cell>
          <cell r="B709" t="str">
            <v>CAIBI</v>
          </cell>
          <cell r="C709" t="str">
            <v>SC</v>
          </cell>
          <cell r="E709">
            <v>314163</v>
          </cell>
        </row>
        <row r="710">
          <cell r="A710" t="str">
            <v>320435</v>
          </cell>
          <cell r="B710" t="str">
            <v>RIO BANANAL</v>
          </cell>
          <cell r="C710" t="str">
            <v>ES</v>
          </cell>
        </row>
        <row r="711">
          <cell r="A711" t="str">
            <v>314080</v>
          </cell>
          <cell r="B711" t="str">
            <v>MATIAS BARBOSA</v>
          </cell>
          <cell r="C711" t="str">
            <v>MG</v>
          </cell>
          <cell r="D711">
            <v>264075</v>
          </cell>
          <cell r="E711">
            <v>1437108</v>
          </cell>
        </row>
        <row r="712">
          <cell r="A712" t="str">
            <v>310070</v>
          </cell>
          <cell r="B712" t="str">
            <v>AGUA COMPRIDA</v>
          </cell>
          <cell r="C712" t="str">
            <v>MG</v>
          </cell>
          <cell r="E712">
            <v>458217</v>
          </cell>
        </row>
        <row r="713">
          <cell r="A713" t="str">
            <v>312385</v>
          </cell>
          <cell r="B713" t="str">
            <v>ENTRE FOLHAS</v>
          </cell>
          <cell r="C713" t="str">
            <v>MG</v>
          </cell>
          <cell r="D713">
            <v>17567</v>
          </cell>
          <cell r="E713">
            <v>1778718</v>
          </cell>
        </row>
        <row r="714">
          <cell r="A714" t="str">
            <v>421310</v>
          </cell>
          <cell r="B714" t="str">
            <v>PIRATUBA</v>
          </cell>
          <cell r="C714" t="str">
            <v>SC</v>
          </cell>
        </row>
        <row r="715">
          <cell r="A715" t="str">
            <v>315010</v>
          </cell>
          <cell r="B715" t="str">
            <v>PIAU</v>
          </cell>
          <cell r="C715" t="str">
            <v>MG</v>
          </cell>
          <cell r="D715">
            <v>23046</v>
          </cell>
          <cell r="E715">
            <v>745590</v>
          </cell>
        </row>
        <row r="716">
          <cell r="A716" t="str">
            <v>313055</v>
          </cell>
          <cell r="B716" t="str">
            <v>IMBE DE MINAS</v>
          </cell>
          <cell r="C716" t="str">
            <v>MG</v>
          </cell>
          <cell r="D716">
            <v>3123</v>
          </cell>
          <cell r="E716">
            <v>363937</v>
          </cell>
        </row>
        <row r="717">
          <cell r="A717" t="str">
            <v>431360</v>
          </cell>
          <cell r="B717" t="str">
            <v>PAIM FILHO</v>
          </cell>
          <cell r="C717" t="str">
            <v>RS</v>
          </cell>
          <cell r="D717">
            <v>61844</v>
          </cell>
          <cell r="E717">
            <v>256851</v>
          </cell>
        </row>
        <row r="718">
          <cell r="A718" t="str">
            <v>316770</v>
          </cell>
          <cell r="B718" t="str">
            <v>SOBRALIA</v>
          </cell>
          <cell r="C718" t="str">
            <v>MG</v>
          </cell>
          <cell r="D718">
            <v>65334</v>
          </cell>
          <cell r="E718">
            <v>495543</v>
          </cell>
        </row>
        <row r="719">
          <cell r="A719" t="str">
            <v>411721</v>
          </cell>
          <cell r="B719" t="str">
            <v>NOVA SANTA BARBARA</v>
          </cell>
          <cell r="C719" t="str">
            <v>PR</v>
          </cell>
          <cell r="D719">
            <v>2193</v>
          </cell>
        </row>
        <row r="720">
          <cell r="A720" t="str">
            <v>310770</v>
          </cell>
          <cell r="B720" t="str">
            <v>BOM JESUS DO AMPARO</v>
          </cell>
          <cell r="C720" t="str">
            <v>MG</v>
          </cell>
          <cell r="D720">
            <v>83348</v>
          </cell>
          <cell r="E720">
            <v>551844</v>
          </cell>
        </row>
        <row r="721">
          <cell r="A721" t="str">
            <v>510455</v>
          </cell>
          <cell r="B721" t="str">
            <v>ITAUBA</v>
          </cell>
          <cell r="C721" t="str">
            <v>MT</v>
          </cell>
        </row>
        <row r="722">
          <cell r="A722" t="str">
            <v>110090</v>
          </cell>
          <cell r="B722" t="str">
            <v>CASTANHEIRAS</v>
          </cell>
          <cell r="C722" t="str">
            <v>RO</v>
          </cell>
        </row>
        <row r="723">
          <cell r="A723" t="str">
            <v>312695</v>
          </cell>
          <cell r="B723" t="str">
            <v>FREI LAGONEGRO</v>
          </cell>
          <cell r="C723" t="str">
            <v>MG</v>
          </cell>
          <cell r="D723">
            <v>47841</v>
          </cell>
          <cell r="E723">
            <v>403797</v>
          </cell>
        </row>
        <row r="724">
          <cell r="A724" t="str">
            <v>351385</v>
          </cell>
          <cell r="B724" t="str">
            <v>DIRCE REIS</v>
          </cell>
          <cell r="C724" t="str">
            <v>SP</v>
          </cell>
          <cell r="D724">
            <v>26019</v>
          </cell>
          <cell r="E724">
            <v>230050</v>
          </cell>
        </row>
        <row r="725">
          <cell r="A725" t="str">
            <v>312630</v>
          </cell>
          <cell r="B725" t="str">
            <v>FORTALEZA DE MINAS</v>
          </cell>
          <cell r="C725" t="str">
            <v>MG</v>
          </cell>
          <cell r="D725">
            <v>12823</v>
          </cell>
          <cell r="E725">
            <v>413448</v>
          </cell>
        </row>
        <row r="726">
          <cell r="A726" t="str">
            <v>432260</v>
          </cell>
          <cell r="B726" t="str">
            <v>VENANCIO AIRES</v>
          </cell>
          <cell r="C726" t="str">
            <v>RS</v>
          </cell>
        </row>
        <row r="727">
          <cell r="A727" t="str">
            <v>316180</v>
          </cell>
          <cell r="B727" t="str">
            <v>SAO GONCALO DO PARA</v>
          </cell>
          <cell r="C727" t="str">
            <v>MG</v>
          </cell>
          <cell r="D727">
            <v>97230</v>
          </cell>
          <cell r="E727">
            <v>987825</v>
          </cell>
        </row>
        <row r="728">
          <cell r="A728" t="str">
            <v>312370</v>
          </cell>
          <cell r="B728" t="str">
            <v>ENGENHEIRO CALDAS</v>
          </cell>
          <cell r="C728" t="str">
            <v>MG</v>
          </cell>
          <cell r="D728">
            <v>46895</v>
          </cell>
          <cell r="E728">
            <v>573430</v>
          </cell>
        </row>
        <row r="729">
          <cell r="A729" t="str">
            <v>314795</v>
          </cell>
          <cell r="B729" t="str">
            <v>PATIS</v>
          </cell>
          <cell r="C729" t="str">
            <v>MG</v>
          </cell>
          <cell r="D729">
            <v>35647</v>
          </cell>
          <cell r="E729">
            <v>812627</v>
          </cell>
        </row>
        <row r="730">
          <cell r="A730" t="str">
            <v>420050</v>
          </cell>
          <cell r="B730" t="str">
            <v>AGUAS DE CHAPECO</v>
          </cell>
          <cell r="C730" t="str">
            <v>SC</v>
          </cell>
          <cell r="E730">
            <v>257788</v>
          </cell>
        </row>
        <row r="731">
          <cell r="A731" t="str">
            <v>314675</v>
          </cell>
          <cell r="B731" t="str">
            <v>PALMOPOLIS</v>
          </cell>
          <cell r="C731" t="str">
            <v>MG</v>
          </cell>
          <cell r="D731">
            <v>21710</v>
          </cell>
          <cell r="E731">
            <v>626451</v>
          </cell>
        </row>
        <row r="732">
          <cell r="A732" t="str">
            <v>290840</v>
          </cell>
          <cell r="B732" t="str">
            <v>CONCEICAO DO COITE</v>
          </cell>
          <cell r="C732" t="str">
            <v>BA</v>
          </cell>
        </row>
        <row r="733">
          <cell r="A733" t="str">
            <v>421090</v>
          </cell>
          <cell r="B733" t="str">
            <v>MODELO</v>
          </cell>
          <cell r="C733" t="str">
            <v>SC</v>
          </cell>
          <cell r="E733">
            <v>293394</v>
          </cell>
        </row>
        <row r="734">
          <cell r="A734" t="str">
            <v>351330</v>
          </cell>
          <cell r="B734" t="str">
            <v>CRUZALIA</v>
          </cell>
          <cell r="C734" t="str">
            <v>SP</v>
          </cell>
          <cell r="D734">
            <v>16788</v>
          </cell>
        </row>
        <row r="735">
          <cell r="A735" t="str">
            <v>316580</v>
          </cell>
          <cell r="B735" t="str">
            <v>SENADOR JOSE BENTO</v>
          </cell>
          <cell r="C735" t="str">
            <v>MG</v>
          </cell>
          <cell r="D735">
            <v>213</v>
          </cell>
          <cell r="E735">
            <v>937386</v>
          </cell>
        </row>
        <row r="736">
          <cell r="A736" t="str">
            <v>316360</v>
          </cell>
          <cell r="B736" t="str">
            <v>SAO JOSE DO MANTIMENTO</v>
          </cell>
          <cell r="C736" t="str">
            <v>MG</v>
          </cell>
          <cell r="D736">
            <v>934</v>
          </cell>
          <cell r="E736">
            <v>709243</v>
          </cell>
        </row>
        <row r="737">
          <cell r="A737" t="str">
            <v>420945</v>
          </cell>
          <cell r="B737" t="str">
            <v>LAJEADO GRANDE</v>
          </cell>
          <cell r="C737" t="str">
            <v>SC</v>
          </cell>
        </row>
        <row r="738">
          <cell r="A738" t="str">
            <v>432280</v>
          </cell>
          <cell r="B738" t="str">
            <v>VERANOPOLIS</v>
          </cell>
          <cell r="C738" t="str">
            <v>RS</v>
          </cell>
          <cell r="D738">
            <v>226422</v>
          </cell>
          <cell r="E738">
            <v>1444759</v>
          </cell>
        </row>
        <row r="739">
          <cell r="A739" t="str">
            <v>314315</v>
          </cell>
          <cell r="B739" t="str">
            <v>MONTE FORMOSO</v>
          </cell>
          <cell r="C739" t="str">
            <v>MG</v>
          </cell>
          <cell r="D739">
            <v>13</v>
          </cell>
          <cell r="E739">
            <v>53313</v>
          </cell>
        </row>
        <row r="740">
          <cell r="A740" t="str">
            <v>310920</v>
          </cell>
          <cell r="B740" t="str">
            <v>BUENOPOLIS</v>
          </cell>
          <cell r="C740" t="str">
            <v>MG</v>
          </cell>
          <cell r="D740">
            <v>45111</v>
          </cell>
          <cell r="E740">
            <v>2241003</v>
          </cell>
        </row>
        <row r="741">
          <cell r="A741" t="str">
            <v>421555</v>
          </cell>
          <cell r="B741" t="str">
            <v>SANTA HELENA</v>
          </cell>
          <cell r="C741" t="str">
            <v>SC</v>
          </cell>
          <cell r="E741">
            <v>347189</v>
          </cell>
        </row>
        <row r="742">
          <cell r="A742" t="str">
            <v>311110</v>
          </cell>
          <cell r="B742" t="str">
            <v>CAMPINA VERDE</v>
          </cell>
          <cell r="C742" t="str">
            <v>MG</v>
          </cell>
          <cell r="D742">
            <v>131657</v>
          </cell>
          <cell r="E742">
            <v>680022</v>
          </cell>
        </row>
        <row r="743">
          <cell r="A743" t="str">
            <v>352490</v>
          </cell>
          <cell r="B743" t="str">
            <v>JAMBEIRO</v>
          </cell>
          <cell r="C743" t="str">
            <v>SP</v>
          </cell>
        </row>
        <row r="744">
          <cell r="A744" t="str">
            <v>313850</v>
          </cell>
          <cell r="B744" t="str">
            <v>LIBERDADE</v>
          </cell>
          <cell r="C744" t="str">
            <v>MG</v>
          </cell>
          <cell r="D744">
            <v>90925</v>
          </cell>
          <cell r="E744">
            <v>345768</v>
          </cell>
        </row>
        <row r="745">
          <cell r="A745" t="str">
            <v>313695</v>
          </cell>
          <cell r="B745" t="str">
            <v>JUVENILIA</v>
          </cell>
          <cell r="C745" t="str">
            <v>MG</v>
          </cell>
          <cell r="D745">
            <v>7811</v>
          </cell>
          <cell r="E745">
            <v>1286858</v>
          </cell>
        </row>
        <row r="746">
          <cell r="A746" t="str">
            <v>317080</v>
          </cell>
          <cell r="B746" t="str">
            <v>VARZEA DA PALMA</v>
          </cell>
          <cell r="C746" t="str">
            <v>MG</v>
          </cell>
          <cell r="D746">
            <v>480205</v>
          </cell>
          <cell r="E746">
            <v>2441488</v>
          </cell>
        </row>
        <row r="747">
          <cell r="A747" t="str">
            <v>315057</v>
          </cell>
          <cell r="B747" t="str">
            <v>PINTOPOLIS</v>
          </cell>
          <cell r="C747" t="str">
            <v>MG</v>
          </cell>
          <cell r="D747">
            <v>15962</v>
          </cell>
          <cell r="E747">
            <v>1436042</v>
          </cell>
        </row>
        <row r="748">
          <cell r="A748" t="str">
            <v>313830</v>
          </cell>
          <cell r="B748" t="str">
            <v>LEANDRO FERREIRA</v>
          </cell>
          <cell r="C748" t="str">
            <v>MG</v>
          </cell>
        </row>
        <row r="749">
          <cell r="A749" t="str">
            <v>520549</v>
          </cell>
          <cell r="B749" t="str">
            <v>CIDADE OCIDENTAL</v>
          </cell>
          <cell r="C749" t="str">
            <v>GO</v>
          </cell>
          <cell r="E749">
            <v>70706</v>
          </cell>
        </row>
        <row r="750">
          <cell r="A750" t="str">
            <v>312540</v>
          </cell>
          <cell r="B750" t="str">
            <v>FELICIO DOS SANTOS</v>
          </cell>
          <cell r="C750" t="str">
            <v>MG</v>
          </cell>
          <cell r="D750">
            <v>93993</v>
          </cell>
          <cell r="E750">
            <v>666726</v>
          </cell>
        </row>
        <row r="751">
          <cell r="A751" t="str">
            <v>312000</v>
          </cell>
          <cell r="B751" t="str">
            <v>CORREGO NOVO</v>
          </cell>
          <cell r="C751" t="str">
            <v>MG</v>
          </cell>
          <cell r="D751">
            <v>18911</v>
          </cell>
          <cell r="E751">
            <v>378213</v>
          </cell>
        </row>
        <row r="752">
          <cell r="A752" t="str">
            <v>310720</v>
          </cell>
          <cell r="B752" t="str">
            <v>BOCAINA DE MINAS</v>
          </cell>
          <cell r="C752" t="str">
            <v>MG</v>
          </cell>
          <cell r="D752">
            <v>27675</v>
          </cell>
          <cell r="E752">
            <v>548285</v>
          </cell>
        </row>
        <row r="753">
          <cell r="A753" t="str">
            <v>314270</v>
          </cell>
          <cell r="B753" t="str">
            <v>MONTALVANIA</v>
          </cell>
          <cell r="C753" t="str">
            <v>MG</v>
          </cell>
          <cell r="D753">
            <v>109068</v>
          </cell>
          <cell r="E753">
            <v>622852</v>
          </cell>
        </row>
        <row r="754">
          <cell r="A754" t="str">
            <v>312650</v>
          </cell>
          <cell r="B754" t="str">
            <v>FRANCISCO BADARO</v>
          </cell>
          <cell r="C754" t="str">
            <v>MG</v>
          </cell>
          <cell r="D754">
            <v>71116</v>
          </cell>
          <cell r="E754">
            <v>1291118</v>
          </cell>
        </row>
        <row r="755">
          <cell r="A755" t="str">
            <v>311060</v>
          </cell>
          <cell r="B755" t="str">
            <v>CAMBUI</v>
          </cell>
          <cell r="C755" t="str">
            <v>MG</v>
          </cell>
          <cell r="D755">
            <v>181755</v>
          </cell>
          <cell r="E755">
            <v>1906707</v>
          </cell>
        </row>
        <row r="756">
          <cell r="A756" t="str">
            <v>310460</v>
          </cell>
          <cell r="B756" t="str">
            <v>ASTOLFO DUTRA</v>
          </cell>
          <cell r="C756" t="str">
            <v>MG</v>
          </cell>
          <cell r="D756">
            <v>85009</v>
          </cell>
          <cell r="E756">
            <v>809552</v>
          </cell>
        </row>
        <row r="757">
          <cell r="A757" t="str">
            <v>311020</v>
          </cell>
          <cell r="B757" t="str">
            <v>CAJURI</v>
          </cell>
          <cell r="C757" t="str">
            <v>MG</v>
          </cell>
          <cell r="D757">
            <v>114308</v>
          </cell>
          <cell r="E757">
            <v>697246</v>
          </cell>
        </row>
        <row r="758">
          <cell r="A758" t="str">
            <v>311000</v>
          </cell>
          <cell r="B758" t="str">
            <v>CAETE</v>
          </cell>
          <cell r="C758" t="str">
            <v>MG</v>
          </cell>
          <cell r="D758">
            <v>1519</v>
          </cell>
          <cell r="E758">
            <v>16851328</v>
          </cell>
        </row>
        <row r="759">
          <cell r="A759" t="str">
            <v>510325</v>
          </cell>
          <cell r="B759" t="str">
            <v>COLNIZA</v>
          </cell>
          <cell r="C759" t="str">
            <v>MT</v>
          </cell>
        </row>
        <row r="760">
          <cell r="A760" t="str">
            <v>355475</v>
          </cell>
          <cell r="B760" t="str">
            <v>TRABIJU</v>
          </cell>
          <cell r="C760" t="str">
            <v>SP</v>
          </cell>
        </row>
        <row r="761">
          <cell r="A761" t="str">
            <v>355390</v>
          </cell>
          <cell r="B761" t="str">
            <v>TARABAI</v>
          </cell>
          <cell r="C761" t="str">
            <v>SP</v>
          </cell>
        </row>
        <row r="762">
          <cell r="A762" t="str">
            <v>316150</v>
          </cell>
          <cell r="B762" t="str">
            <v>SAO GERALDO</v>
          </cell>
          <cell r="C762" t="str">
            <v>MG</v>
          </cell>
          <cell r="D762">
            <v>56055</v>
          </cell>
          <cell r="E762">
            <v>1114351</v>
          </cell>
        </row>
        <row r="763">
          <cell r="A763" t="str">
            <v>310610</v>
          </cell>
          <cell r="B763" t="str">
            <v>BELMIRO BRAGA</v>
          </cell>
          <cell r="C763" t="str">
            <v>MG</v>
          </cell>
          <cell r="D763">
            <v>47795</v>
          </cell>
          <cell r="E763">
            <v>173327</v>
          </cell>
        </row>
        <row r="764">
          <cell r="A764" t="str">
            <v>314590</v>
          </cell>
          <cell r="B764" t="str">
            <v>OURO BRANCO</v>
          </cell>
          <cell r="C764" t="str">
            <v>MG</v>
          </cell>
          <cell r="D764">
            <v>1669</v>
          </cell>
          <cell r="E764">
            <v>56952</v>
          </cell>
        </row>
        <row r="765">
          <cell r="A765" t="str">
            <v>431160</v>
          </cell>
          <cell r="B765" t="str">
            <v>LIBERATO SALZANO</v>
          </cell>
          <cell r="C765" t="str">
            <v>RS</v>
          </cell>
          <cell r="D765">
            <v>53616</v>
          </cell>
          <cell r="E765">
            <v>343239</v>
          </cell>
        </row>
        <row r="766">
          <cell r="A766" t="str">
            <v>412215</v>
          </cell>
          <cell r="B766" t="str">
            <v>RIO BONITO DO IGUACU</v>
          </cell>
          <cell r="C766" t="str">
            <v>PR</v>
          </cell>
          <cell r="E766">
            <v>592875</v>
          </cell>
        </row>
        <row r="767">
          <cell r="A767" t="str">
            <v>316447</v>
          </cell>
          <cell r="B767" t="str">
            <v>SAO SEBASTIAO DO ANTA</v>
          </cell>
          <cell r="C767" t="str">
            <v>MG</v>
          </cell>
          <cell r="D767">
            <v>10</v>
          </cell>
          <cell r="E767">
            <v>2324843</v>
          </cell>
        </row>
        <row r="768">
          <cell r="A768" t="str">
            <v>410290</v>
          </cell>
          <cell r="B768" t="str">
            <v>BITURUNA</v>
          </cell>
          <cell r="C768" t="str">
            <v>PR</v>
          </cell>
          <cell r="D768">
            <v>201908</v>
          </cell>
          <cell r="E768">
            <v>1102101</v>
          </cell>
        </row>
        <row r="769">
          <cell r="A769" t="str">
            <v>311360</v>
          </cell>
          <cell r="B769" t="str">
            <v>CAREACU</v>
          </cell>
          <cell r="C769" t="str">
            <v>MG</v>
          </cell>
          <cell r="D769">
            <v>121727</v>
          </cell>
          <cell r="E769">
            <v>829912</v>
          </cell>
        </row>
        <row r="770">
          <cell r="A770" t="str">
            <v>420253</v>
          </cell>
          <cell r="B770" t="str">
            <v>BOM JESUS</v>
          </cell>
          <cell r="C770" t="str">
            <v>SC</v>
          </cell>
        </row>
        <row r="771">
          <cell r="A771" t="str">
            <v>350775</v>
          </cell>
          <cell r="B771" t="str">
            <v>BREJO ALEGRE</v>
          </cell>
          <cell r="C771" t="str">
            <v>SP</v>
          </cell>
          <cell r="E771">
            <v>176257</v>
          </cell>
        </row>
        <row r="772">
          <cell r="A772" t="str">
            <v>315050</v>
          </cell>
          <cell r="B772" t="str">
            <v>PIMENTA</v>
          </cell>
          <cell r="C772" t="str">
            <v>MG</v>
          </cell>
          <cell r="D772">
            <v>56702</v>
          </cell>
          <cell r="E772">
            <v>305268</v>
          </cell>
        </row>
        <row r="773">
          <cell r="A773" t="str">
            <v>314140</v>
          </cell>
          <cell r="B773" t="str">
            <v>MEDINA</v>
          </cell>
          <cell r="C773" t="str">
            <v>MG</v>
          </cell>
          <cell r="D773">
            <v>29329</v>
          </cell>
          <cell r="E773">
            <v>17817832</v>
          </cell>
        </row>
        <row r="774">
          <cell r="A774" t="str">
            <v>311730</v>
          </cell>
          <cell r="B774" t="str">
            <v>CONCEICAO DAS ALAGOAS</v>
          </cell>
          <cell r="C774" t="str">
            <v>MG</v>
          </cell>
          <cell r="D774">
            <v>161252</v>
          </cell>
          <cell r="E774">
            <v>836262</v>
          </cell>
        </row>
        <row r="775">
          <cell r="A775" t="str">
            <v>311840</v>
          </cell>
          <cell r="B775" t="str">
            <v>CONSELHEIRO PENA</v>
          </cell>
          <cell r="C775" t="str">
            <v>MG</v>
          </cell>
          <cell r="D775">
            <v>163347</v>
          </cell>
          <cell r="E775">
            <v>661032</v>
          </cell>
        </row>
        <row r="776">
          <cell r="A776" t="str">
            <v>315610</v>
          </cell>
          <cell r="B776" t="str">
            <v>RITAPOLIS</v>
          </cell>
          <cell r="C776" t="str">
            <v>MG</v>
          </cell>
          <cell r="D776">
            <v>35527</v>
          </cell>
          <cell r="E776">
            <v>979277</v>
          </cell>
        </row>
        <row r="777">
          <cell r="A777" t="str">
            <v>420315</v>
          </cell>
          <cell r="B777" t="str">
            <v>CALMON</v>
          </cell>
          <cell r="C777" t="str">
            <v>SC</v>
          </cell>
          <cell r="E777">
            <v>206951</v>
          </cell>
        </row>
        <row r="778">
          <cell r="A778" t="str">
            <v>430610</v>
          </cell>
          <cell r="B778" t="str">
            <v>CRUZ ALTA</v>
          </cell>
          <cell r="C778" t="str">
            <v>RS</v>
          </cell>
          <cell r="D778">
            <v>1158793</v>
          </cell>
          <cell r="E778">
            <v>3534098</v>
          </cell>
        </row>
        <row r="779">
          <cell r="A779" t="str">
            <v>315040</v>
          </cell>
          <cell r="B779" t="str">
            <v>PIEDADE DOS GERAIS</v>
          </cell>
          <cell r="C779" t="str">
            <v>MG</v>
          </cell>
          <cell r="D779">
            <v>25663</v>
          </cell>
          <cell r="E779">
            <v>2259519</v>
          </cell>
        </row>
        <row r="780">
          <cell r="A780" t="str">
            <v>315060</v>
          </cell>
          <cell r="B780" t="str">
            <v>PIRACEMA</v>
          </cell>
          <cell r="C780" t="str">
            <v>MG</v>
          </cell>
          <cell r="D780">
            <v>92427</v>
          </cell>
          <cell r="E780">
            <v>933204</v>
          </cell>
        </row>
        <row r="781">
          <cell r="A781" t="str">
            <v>421780</v>
          </cell>
          <cell r="B781" t="str">
            <v>TAIO</v>
          </cell>
          <cell r="C781" t="str">
            <v>SC</v>
          </cell>
        </row>
        <row r="782">
          <cell r="A782" t="str">
            <v>313610</v>
          </cell>
          <cell r="B782" t="str">
            <v>JOANESIA</v>
          </cell>
          <cell r="C782" t="str">
            <v>MG</v>
          </cell>
          <cell r="D782">
            <v>36176</v>
          </cell>
          <cell r="E782">
            <v>208213</v>
          </cell>
        </row>
        <row r="783">
          <cell r="A783" t="str">
            <v>430280</v>
          </cell>
          <cell r="B783" t="str">
            <v>CACAPAVA DO SUL</v>
          </cell>
          <cell r="C783" t="str">
            <v>RS</v>
          </cell>
          <cell r="D783">
            <v>74620</v>
          </cell>
          <cell r="E783">
            <v>354377</v>
          </cell>
        </row>
        <row r="784">
          <cell r="A784" t="str">
            <v>312965</v>
          </cell>
          <cell r="B784" t="str">
            <v>IBIRACATU</v>
          </cell>
          <cell r="C784" t="str">
            <v>MG</v>
          </cell>
          <cell r="D784">
            <v>623</v>
          </cell>
          <cell r="E784">
            <v>1430494</v>
          </cell>
        </row>
        <row r="785">
          <cell r="A785" t="str">
            <v>500220</v>
          </cell>
          <cell r="B785" t="str">
            <v>BONITO</v>
          </cell>
          <cell r="C785" t="str">
            <v>MS</v>
          </cell>
          <cell r="D785">
            <v>266343</v>
          </cell>
          <cell r="E785">
            <v>4329922</v>
          </cell>
        </row>
        <row r="786">
          <cell r="A786" t="str">
            <v>316790</v>
          </cell>
          <cell r="B786" t="str">
            <v>TABULEIRO</v>
          </cell>
          <cell r="C786" t="str">
            <v>MG</v>
          </cell>
          <cell r="D786">
            <v>71187</v>
          </cell>
          <cell r="E786">
            <v>600424</v>
          </cell>
        </row>
        <row r="787">
          <cell r="A787" t="str">
            <v>431590</v>
          </cell>
          <cell r="B787" t="str">
            <v>RODEIO BONITO</v>
          </cell>
          <cell r="C787" t="str">
            <v>RS</v>
          </cell>
          <cell r="E787">
            <v>194776</v>
          </cell>
        </row>
        <row r="788">
          <cell r="A788" t="str">
            <v>315390</v>
          </cell>
          <cell r="B788" t="str">
            <v>RAPOSOS</v>
          </cell>
          <cell r="C788" t="str">
            <v>MG</v>
          </cell>
          <cell r="E788">
            <v>19926252</v>
          </cell>
        </row>
        <row r="789">
          <cell r="A789" t="str">
            <v>432370</v>
          </cell>
          <cell r="B789" t="str">
            <v>VISTA GAUCHA</v>
          </cell>
          <cell r="C789" t="str">
            <v>RS</v>
          </cell>
        </row>
        <row r="790">
          <cell r="A790" t="str">
            <v>314910</v>
          </cell>
          <cell r="B790" t="str">
            <v>PEDRALVA</v>
          </cell>
          <cell r="C790" t="str">
            <v>MG</v>
          </cell>
          <cell r="D790">
            <v>206104</v>
          </cell>
          <cell r="E790">
            <v>1362011</v>
          </cell>
        </row>
        <row r="791">
          <cell r="A791" t="str">
            <v>353310</v>
          </cell>
          <cell r="B791" t="str">
            <v>NOVA GUATAPORANGA</v>
          </cell>
          <cell r="C791" t="str">
            <v>SP</v>
          </cell>
          <cell r="D791">
            <v>35255</v>
          </cell>
          <cell r="E791">
            <v>287989</v>
          </cell>
        </row>
        <row r="792">
          <cell r="A792" t="str">
            <v>421775</v>
          </cell>
          <cell r="B792" t="str">
            <v>SUL BRASIL</v>
          </cell>
          <cell r="C792" t="str">
            <v>SC</v>
          </cell>
          <cell r="D792">
            <v>97104</v>
          </cell>
          <cell r="E792">
            <v>338038</v>
          </cell>
          <cell r="G792">
            <v>281066</v>
          </cell>
        </row>
        <row r="793">
          <cell r="A793" t="str">
            <v>311220</v>
          </cell>
          <cell r="B793" t="str">
            <v>CAPELA NOVA</v>
          </cell>
          <cell r="C793" t="str">
            <v>MG</v>
          </cell>
          <cell r="D793">
            <v>98803</v>
          </cell>
          <cell r="E793">
            <v>459280</v>
          </cell>
        </row>
        <row r="794">
          <cell r="A794" t="str">
            <v>316510</v>
          </cell>
          <cell r="B794" t="str">
            <v>SAO TOMAS DE AQUINO</v>
          </cell>
          <cell r="C794" t="str">
            <v>MG</v>
          </cell>
          <cell r="D794">
            <v>39238</v>
          </cell>
          <cell r="E794">
            <v>612224</v>
          </cell>
        </row>
        <row r="795">
          <cell r="A795" t="str">
            <v>311720</v>
          </cell>
          <cell r="B795" t="str">
            <v>CONCEICAO DAS PEDRAS</v>
          </cell>
          <cell r="C795" t="str">
            <v>MG</v>
          </cell>
          <cell r="D795">
            <v>31559</v>
          </cell>
          <cell r="E795">
            <v>247256</v>
          </cell>
        </row>
        <row r="796">
          <cell r="A796" t="str">
            <v>352450</v>
          </cell>
          <cell r="B796" t="str">
            <v>JACI</v>
          </cell>
          <cell r="C796" t="str">
            <v>SP</v>
          </cell>
        </row>
        <row r="797">
          <cell r="A797" t="str">
            <v>354460</v>
          </cell>
          <cell r="B797" t="str">
            <v>SABINO</v>
          </cell>
          <cell r="C797" t="str">
            <v>SP</v>
          </cell>
          <cell r="E797">
            <v>364531</v>
          </cell>
        </row>
        <row r="798">
          <cell r="A798" t="str">
            <v>313560</v>
          </cell>
          <cell r="B798" t="str">
            <v>JEQUITAI</v>
          </cell>
          <cell r="C798" t="str">
            <v>MG</v>
          </cell>
          <cell r="D798">
            <v>28079</v>
          </cell>
          <cell r="E798">
            <v>1310397</v>
          </cell>
        </row>
        <row r="799">
          <cell r="A799" t="str">
            <v>310010</v>
          </cell>
          <cell r="B799" t="str">
            <v>ABADIA DOS DOURADOS</v>
          </cell>
          <cell r="C799" t="str">
            <v>MG</v>
          </cell>
          <cell r="D799">
            <v>41204</v>
          </cell>
          <cell r="E799">
            <v>336545</v>
          </cell>
        </row>
        <row r="800">
          <cell r="A800" t="str">
            <v>430700</v>
          </cell>
          <cell r="B800" t="str">
            <v>ERECHIM</v>
          </cell>
          <cell r="C800" t="str">
            <v>RS</v>
          </cell>
        </row>
        <row r="801">
          <cell r="A801" t="str">
            <v>421230</v>
          </cell>
          <cell r="B801" t="str">
            <v>PAULO LOPES</v>
          </cell>
          <cell r="C801" t="str">
            <v>SC</v>
          </cell>
          <cell r="E801">
            <v>123820</v>
          </cell>
        </row>
        <row r="802">
          <cell r="A802" t="str">
            <v>315700</v>
          </cell>
          <cell r="B802" t="str">
            <v>SALINAS</v>
          </cell>
          <cell r="C802" t="str">
            <v>MG</v>
          </cell>
          <cell r="D802">
            <v>396283</v>
          </cell>
          <cell r="E802">
            <v>2226699</v>
          </cell>
        </row>
        <row r="803">
          <cell r="A803" t="str">
            <v>312060</v>
          </cell>
          <cell r="B803" t="str">
            <v>CRUCILANDIA</v>
          </cell>
          <cell r="C803" t="str">
            <v>MG</v>
          </cell>
          <cell r="D803">
            <v>1741</v>
          </cell>
          <cell r="E803">
            <v>4247274</v>
          </cell>
        </row>
        <row r="804">
          <cell r="A804" t="str">
            <v>316050</v>
          </cell>
          <cell r="B804" t="str">
            <v>SANTO ANTONIO DO RIO ABAIXO</v>
          </cell>
          <cell r="C804" t="str">
            <v>MG</v>
          </cell>
          <cell r="D804">
            <v>65706</v>
          </cell>
          <cell r="E804">
            <v>404353</v>
          </cell>
        </row>
        <row r="805">
          <cell r="A805" t="str">
            <v>500020</v>
          </cell>
          <cell r="B805" t="str">
            <v>AGUA CLARA</v>
          </cell>
          <cell r="C805" t="str">
            <v>MS</v>
          </cell>
        </row>
        <row r="806">
          <cell r="A806" t="str">
            <v>412030</v>
          </cell>
          <cell r="B806" t="str">
            <v>PORTO VITORIA</v>
          </cell>
          <cell r="C806" t="str">
            <v>PR</v>
          </cell>
        </row>
        <row r="807">
          <cell r="A807" t="str">
            <v>354840</v>
          </cell>
          <cell r="B807" t="str">
            <v>SANTOPOLIS DO AGUAPEI</v>
          </cell>
          <cell r="C807" t="str">
            <v>SP</v>
          </cell>
          <cell r="E807">
            <v>94611</v>
          </cell>
        </row>
        <row r="808">
          <cell r="A808" t="str">
            <v>316935</v>
          </cell>
          <cell r="B808" t="str">
            <v>TRES MARIAS</v>
          </cell>
          <cell r="C808" t="str">
            <v>MG</v>
          </cell>
          <cell r="D808">
            <v>179590</v>
          </cell>
          <cell r="E808">
            <v>1772651</v>
          </cell>
        </row>
        <row r="809">
          <cell r="A809" t="str">
            <v>313430</v>
          </cell>
          <cell r="B809" t="str">
            <v>ITUMIRIM</v>
          </cell>
          <cell r="C809" t="str">
            <v>MG</v>
          </cell>
          <cell r="D809">
            <v>15576</v>
          </cell>
          <cell r="E809">
            <v>1348719</v>
          </cell>
        </row>
        <row r="810">
          <cell r="A810" t="str">
            <v>411180</v>
          </cell>
          <cell r="B810" t="str">
            <v>JACAREZINHO</v>
          </cell>
          <cell r="C810" t="str">
            <v>PR</v>
          </cell>
        </row>
        <row r="811">
          <cell r="A811" t="str">
            <v>431937</v>
          </cell>
          <cell r="B811" t="str">
            <v>SAO PEDRO DO BUTIA</v>
          </cell>
          <cell r="C811" t="str">
            <v>RS</v>
          </cell>
          <cell r="D811">
            <v>44010</v>
          </cell>
          <cell r="E811">
            <v>258463</v>
          </cell>
        </row>
        <row r="812">
          <cell r="A812" t="str">
            <v>430650</v>
          </cell>
          <cell r="B812" t="str">
            <v>DOM FELICIANO</v>
          </cell>
          <cell r="C812" t="str">
            <v>RS</v>
          </cell>
          <cell r="D812">
            <v>114660</v>
          </cell>
          <cell r="E812">
            <v>276062</v>
          </cell>
        </row>
        <row r="813">
          <cell r="A813" t="str">
            <v>354250</v>
          </cell>
          <cell r="B813" t="str">
            <v>REGINOPOLIS</v>
          </cell>
          <cell r="C813" t="str">
            <v>SP</v>
          </cell>
          <cell r="E813">
            <v>780354</v>
          </cell>
        </row>
        <row r="814">
          <cell r="A814" t="str">
            <v>411220</v>
          </cell>
          <cell r="B814" t="str">
            <v>JANIOPOLIS</v>
          </cell>
          <cell r="C814" t="str">
            <v>PR</v>
          </cell>
        </row>
        <row r="815">
          <cell r="A815" t="str">
            <v>316060</v>
          </cell>
          <cell r="B815" t="str">
            <v>SANTO HIPOLITO</v>
          </cell>
          <cell r="C815" t="str">
            <v>MG</v>
          </cell>
          <cell r="D815">
            <v>65167</v>
          </cell>
          <cell r="E815">
            <v>702935</v>
          </cell>
        </row>
        <row r="816">
          <cell r="A816" t="str">
            <v>510800</v>
          </cell>
          <cell r="B816" t="str">
            <v>TAPURAH</v>
          </cell>
          <cell r="C816" t="str">
            <v>MT</v>
          </cell>
        </row>
        <row r="817">
          <cell r="A817" t="str">
            <v>352590</v>
          </cell>
          <cell r="B817" t="str">
            <v>JUNDIAI</v>
          </cell>
          <cell r="C817" t="str">
            <v>SP</v>
          </cell>
        </row>
        <row r="818">
          <cell r="A818" t="str">
            <v>315560</v>
          </cell>
          <cell r="B818" t="str">
            <v>RIO PARDO DE MINAS</v>
          </cell>
          <cell r="C818" t="str">
            <v>MG</v>
          </cell>
          <cell r="D818">
            <v>265285</v>
          </cell>
          <cell r="E818">
            <v>1453353</v>
          </cell>
        </row>
        <row r="819">
          <cell r="A819" t="str">
            <v>315770</v>
          </cell>
          <cell r="B819" t="str">
            <v>SANTA JULIANA</v>
          </cell>
          <cell r="C819" t="str">
            <v>MG</v>
          </cell>
          <cell r="D819">
            <v>115917</v>
          </cell>
          <cell r="E819">
            <v>667363</v>
          </cell>
        </row>
        <row r="820">
          <cell r="A820" t="str">
            <v>316450</v>
          </cell>
          <cell r="B820" t="str">
            <v>SAO SEBASTIAO DO MARANHAO</v>
          </cell>
          <cell r="C820" t="str">
            <v>MG</v>
          </cell>
          <cell r="D820">
            <v>1699</v>
          </cell>
          <cell r="E820">
            <v>1141445</v>
          </cell>
        </row>
        <row r="821">
          <cell r="A821" t="str">
            <v>412535</v>
          </cell>
          <cell r="B821" t="str">
            <v>SAO JORGE DO PATROCINIO</v>
          </cell>
          <cell r="C821" t="str">
            <v>PR</v>
          </cell>
        </row>
        <row r="822">
          <cell r="A822" t="str">
            <v>421795</v>
          </cell>
          <cell r="B822" t="str">
            <v>TIGRINHOS</v>
          </cell>
          <cell r="C822" t="str">
            <v>SC</v>
          </cell>
          <cell r="D822">
            <v>51472</v>
          </cell>
          <cell r="E822">
            <v>301024</v>
          </cell>
          <cell r="G822">
            <v>287697</v>
          </cell>
        </row>
        <row r="823">
          <cell r="A823" t="str">
            <v>312670</v>
          </cell>
          <cell r="B823" t="str">
            <v>FRANCISCO SA</v>
          </cell>
          <cell r="C823" t="str">
            <v>MG</v>
          </cell>
          <cell r="D823">
            <v>116532</v>
          </cell>
          <cell r="E823">
            <v>3103573</v>
          </cell>
        </row>
        <row r="824">
          <cell r="A824" t="str">
            <v>421730</v>
          </cell>
          <cell r="B824" t="str">
            <v>SAUDADES</v>
          </cell>
          <cell r="C824" t="str">
            <v>SC</v>
          </cell>
          <cell r="D824">
            <v>95962</v>
          </cell>
          <cell r="E824">
            <v>595572</v>
          </cell>
          <cell r="G824">
            <v>631242</v>
          </cell>
        </row>
        <row r="825">
          <cell r="A825" t="str">
            <v>313005</v>
          </cell>
          <cell r="B825" t="str">
            <v>ICARAI DE MINAS</v>
          </cell>
          <cell r="C825" t="str">
            <v>MG</v>
          </cell>
          <cell r="D825">
            <v>61232</v>
          </cell>
          <cell r="E825">
            <v>43531700</v>
          </cell>
        </row>
        <row r="826">
          <cell r="A826" t="str">
            <v>310570</v>
          </cell>
          <cell r="B826" t="str">
            <v>BARRA LONGA</v>
          </cell>
          <cell r="C826" t="str">
            <v>MG</v>
          </cell>
          <cell r="D826">
            <v>43669</v>
          </cell>
          <cell r="E826">
            <v>1788768</v>
          </cell>
        </row>
        <row r="827">
          <cell r="A827" t="str">
            <v>317180</v>
          </cell>
          <cell r="B827" t="str">
            <v>VIRGINOPOLIS</v>
          </cell>
          <cell r="C827" t="str">
            <v>MG</v>
          </cell>
          <cell r="D827">
            <v>76978</v>
          </cell>
          <cell r="E827">
            <v>1252570</v>
          </cell>
        </row>
        <row r="828">
          <cell r="A828" t="str">
            <v>500620</v>
          </cell>
          <cell r="B828" t="str">
            <v>NOVA ANDRADINA</v>
          </cell>
          <cell r="C828" t="str">
            <v>MS</v>
          </cell>
        </row>
        <row r="829">
          <cell r="A829" t="str">
            <v>510675</v>
          </cell>
          <cell r="B829" t="str">
            <v>PONTES E LACERDA</v>
          </cell>
          <cell r="C829" t="str">
            <v>MT</v>
          </cell>
          <cell r="D829">
            <v>278668</v>
          </cell>
          <cell r="E829">
            <v>1114438</v>
          </cell>
        </row>
        <row r="830">
          <cell r="A830" t="str">
            <v>355000</v>
          </cell>
          <cell r="B830" t="str">
            <v>SAO LUIS DO PARAITINGA</v>
          </cell>
          <cell r="C830" t="str">
            <v>SP</v>
          </cell>
          <cell r="E830">
            <v>508155</v>
          </cell>
        </row>
        <row r="831">
          <cell r="A831" t="str">
            <v>411435</v>
          </cell>
          <cell r="B831" t="str">
            <v>MANFRINOPOLIS</v>
          </cell>
          <cell r="C831" t="str">
            <v>PR</v>
          </cell>
        </row>
        <row r="832">
          <cell r="A832" t="str">
            <v>313300</v>
          </cell>
          <cell r="B832" t="str">
            <v>ITAMONTE</v>
          </cell>
          <cell r="C832" t="str">
            <v>MG</v>
          </cell>
          <cell r="D832">
            <v>106336</v>
          </cell>
          <cell r="E832">
            <v>1833566</v>
          </cell>
        </row>
        <row r="833">
          <cell r="A833" t="str">
            <v>310280</v>
          </cell>
          <cell r="B833" t="str">
            <v>ANDRELANDIA</v>
          </cell>
          <cell r="C833" t="str">
            <v>MG</v>
          </cell>
          <cell r="D833">
            <v>120270</v>
          </cell>
          <cell r="E833">
            <v>1967487</v>
          </cell>
        </row>
        <row r="834">
          <cell r="A834" t="str">
            <v>314790</v>
          </cell>
          <cell r="B834" t="str">
            <v>PASSOS</v>
          </cell>
          <cell r="C834" t="str">
            <v>MG</v>
          </cell>
          <cell r="D834">
            <v>4144</v>
          </cell>
          <cell r="E834">
            <v>5461622</v>
          </cell>
        </row>
        <row r="835">
          <cell r="A835" t="str">
            <v>510590</v>
          </cell>
          <cell r="B835" t="str">
            <v>NOBRES</v>
          </cell>
          <cell r="C835" t="str">
            <v>MT</v>
          </cell>
        </row>
        <row r="836">
          <cell r="A836" t="str">
            <v>315180</v>
          </cell>
          <cell r="B836" t="str">
            <v>POCOS DE CALDAS</v>
          </cell>
          <cell r="C836" t="str">
            <v>MG</v>
          </cell>
          <cell r="D836">
            <v>3397</v>
          </cell>
          <cell r="E836">
            <v>69383</v>
          </cell>
        </row>
        <row r="837">
          <cell r="A837" t="str">
            <v>500430</v>
          </cell>
          <cell r="B837" t="str">
            <v>IGUATEMI</v>
          </cell>
          <cell r="C837" t="str">
            <v>MS</v>
          </cell>
          <cell r="D837">
            <v>222596</v>
          </cell>
          <cell r="E837">
            <v>509032</v>
          </cell>
        </row>
        <row r="838">
          <cell r="A838" t="str">
            <v>351518</v>
          </cell>
          <cell r="B838" t="str">
            <v>ESPIRITO SANTO DO PINHAL</v>
          </cell>
          <cell r="C838" t="str">
            <v>SP</v>
          </cell>
          <cell r="E838">
            <v>2782989</v>
          </cell>
        </row>
        <row r="839">
          <cell r="A839" t="str">
            <v>431550</v>
          </cell>
          <cell r="B839" t="str">
            <v>RESTINGA SECA</v>
          </cell>
          <cell r="C839" t="str">
            <v>RS</v>
          </cell>
          <cell r="D839">
            <v>171619</v>
          </cell>
          <cell r="E839">
            <v>634657</v>
          </cell>
        </row>
        <row r="840">
          <cell r="A840" t="str">
            <v>314890</v>
          </cell>
          <cell r="B840" t="str">
            <v>PEDRA DO INDAIA</v>
          </cell>
          <cell r="C840" t="str">
            <v>MG</v>
          </cell>
        </row>
        <row r="841">
          <cell r="A841" t="str">
            <v>314850</v>
          </cell>
          <cell r="B841" t="str">
            <v>PAVAO</v>
          </cell>
          <cell r="C841" t="str">
            <v>MG</v>
          </cell>
          <cell r="D841">
            <v>9765</v>
          </cell>
          <cell r="E841">
            <v>933499</v>
          </cell>
        </row>
        <row r="842">
          <cell r="A842" t="str">
            <v>317070</v>
          </cell>
          <cell r="B842" t="str">
            <v>VARGINHA</v>
          </cell>
          <cell r="C842" t="str">
            <v>MG</v>
          </cell>
          <cell r="D842">
            <v>4774</v>
          </cell>
          <cell r="E842">
            <v>145969126</v>
          </cell>
        </row>
        <row r="843">
          <cell r="A843" t="str">
            <v>315070</v>
          </cell>
          <cell r="B843" t="str">
            <v>PIRAJUBA</v>
          </cell>
          <cell r="C843" t="str">
            <v>MG</v>
          </cell>
          <cell r="D843">
            <v>58156</v>
          </cell>
          <cell r="E843">
            <v>302605</v>
          </cell>
        </row>
        <row r="844">
          <cell r="A844" t="str">
            <v>500150</v>
          </cell>
          <cell r="B844" t="str">
            <v>BANDEIRANTES</v>
          </cell>
          <cell r="C844" t="str">
            <v>MS</v>
          </cell>
          <cell r="D844">
            <v>100220</v>
          </cell>
          <cell r="E844">
            <v>623243</v>
          </cell>
        </row>
        <row r="845">
          <cell r="A845" t="str">
            <v>420820</v>
          </cell>
          <cell r="B845" t="str">
            <v>ITAJAI</v>
          </cell>
          <cell r="C845" t="str">
            <v>SC</v>
          </cell>
        </row>
        <row r="846">
          <cell r="A846" t="str">
            <v>316730</v>
          </cell>
          <cell r="B846" t="str">
            <v>SILVEIRANIA</v>
          </cell>
          <cell r="C846" t="str">
            <v>MG</v>
          </cell>
          <cell r="D846">
            <v>61190</v>
          </cell>
          <cell r="E846">
            <v>472627</v>
          </cell>
        </row>
        <row r="847">
          <cell r="A847" t="str">
            <v>315660</v>
          </cell>
          <cell r="B847" t="str">
            <v>RUBIM</v>
          </cell>
          <cell r="C847" t="str">
            <v>MG</v>
          </cell>
          <cell r="D847">
            <v>68622</v>
          </cell>
          <cell r="E847">
            <v>274893</v>
          </cell>
        </row>
        <row r="848">
          <cell r="A848" t="str">
            <v>315895</v>
          </cell>
          <cell r="B848" t="str">
            <v>SANTANA DO PARAISO</v>
          </cell>
          <cell r="C848" t="str">
            <v>MG</v>
          </cell>
          <cell r="D848">
            <v>278519</v>
          </cell>
          <cell r="E848">
            <v>3236757</v>
          </cell>
        </row>
        <row r="849">
          <cell r="A849" t="str">
            <v>310630</v>
          </cell>
          <cell r="B849" t="str">
            <v>BELO ORIENTE</v>
          </cell>
          <cell r="C849" t="str">
            <v>MG</v>
          </cell>
          <cell r="D849">
            <v>312517</v>
          </cell>
          <cell r="E849">
            <v>660451</v>
          </cell>
        </row>
        <row r="850">
          <cell r="A850" t="str">
            <v>314460</v>
          </cell>
          <cell r="B850" t="str">
            <v>NEPOMUCENO</v>
          </cell>
          <cell r="C850" t="str">
            <v>MG</v>
          </cell>
          <cell r="D850">
            <v>28312</v>
          </cell>
          <cell r="E850">
            <v>793035</v>
          </cell>
        </row>
        <row r="851">
          <cell r="A851" t="str">
            <v>312180</v>
          </cell>
          <cell r="B851" t="str">
            <v>DIONISIO</v>
          </cell>
          <cell r="C851" t="str">
            <v>MG</v>
          </cell>
          <cell r="D851">
            <v>90551</v>
          </cell>
          <cell r="E851">
            <v>919491</v>
          </cell>
        </row>
        <row r="852">
          <cell r="A852" t="str">
            <v>430783</v>
          </cell>
          <cell r="B852" t="str">
            <v>EUGENIO DE CASTRO</v>
          </cell>
          <cell r="C852" t="str">
            <v>RS</v>
          </cell>
          <cell r="D852">
            <v>35352</v>
          </cell>
          <cell r="E852">
            <v>324822</v>
          </cell>
        </row>
        <row r="853">
          <cell r="A853" t="str">
            <v>510700</v>
          </cell>
          <cell r="B853" t="str">
            <v>POXOREO</v>
          </cell>
          <cell r="C853" t="str">
            <v>MT</v>
          </cell>
        </row>
        <row r="854">
          <cell r="A854" t="str">
            <v>310445</v>
          </cell>
          <cell r="B854" t="str">
            <v>ARICANDUVA</v>
          </cell>
          <cell r="C854" t="str">
            <v>MG</v>
          </cell>
          <cell r="D854">
            <v>1038</v>
          </cell>
          <cell r="E854">
            <v>160275</v>
          </cell>
        </row>
        <row r="855">
          <cell r="A855" t="str">
            <v>310490</v>
          </cell>
          <cell r="B855" t="str">
            <v>BAEPENDI</v>
          </cell>
          <cell r="C855" t="str">
            <v>MG</v>
          </cell>
          <cell r="D855">
            <v>2052</v>
          </cell>
          <cell r="E855">
            <v>4294376</v>
          </cell>
        </row>
        <row r="856">
          <cell r="A856" t="str">
            <v>313690</v>
          </cell>
          <cell r="B856" t="str">
            <v>JURUAIA</v>
          </cell>
          <cell r="C856" t="str">
            <v>MG</v>
          </cell>
          <cell r="D856">
            <v>7589</v>
          </cell>
          <cell r="E856">
            <v>2196079</v>
          </cell>
        </row>
        <row r="857">
          <cell r="A857" t="str">
            <v>510625</v>
          </cell>
          <cell r="B857" t="str">
            <v>NOVA XAVANTINA</v>
          </cell>
          <cell r="C857" t="str">
            <v>MT</v>
          </cell>
          <cell r="D857">
            <v>113089</v>
          </cell>
          <cell r="E857">
            <v>1473632</v>
          </cell>
        </row>
        <row r="858">
          <cell r="A858" t="str">
            <v>311170</v>
          </cell>
          <cell r="B858" t="str">
            <v>CANAA</v>
          </cell>
          <cell r="C858" t="str">
            <v>MG</v>
          </cell>
          <cell r="D858">
            <v>91755</v>
          </cell>
          <cell r="E858">
            <v>384484</v>
          </cell>
        </row>
        <row r="859">
          <cell r="A859" t="str">
            <v>410165</v>
          </cell>
          <cell r="B859" t="str">
            <v>ARAPUA</v>
          </cell>
          <cell r="C859" t="str">
            <v>PR</v>
          </cell>
        </row>
        <row r="860">
          <cell r="A860" t="str">
            <v>421625</v>
          </cell>
          <cell r="B860" t="str">
            <v>SAO JOAO DO OESTE</v>
          </cell>
          <cell r="C860" t="str">
            <v>SC</v>
          </cell>
          <cell r="E860">
            <v>347911</v>
          </cell>
        </row>
        <row r="861">
          <cell r="A861" t="str">
            <v>290210</v>
          </cell>
          <cell r="B861" t="str">
            <v>ARACI</v>
          </cell>
          <cell r="C861" t="str">
            <v>BA</v>
          </cell>
        </row>
        <row r="862">
          <cell r="A862" t="str">
            <v>312190</v>
          </cell>
          <cell r="B862" t="str">
            <v>DIVINESIA</v>
          </cell>
          <cell r="C862" t="str">
            <v>MG</v>
          </cell>
          <cell r="E862">
            <v>1007</v>
          </cell>
        </row>
        <row r="863">
          <cell r="A863" t="str">
            <v>352750</v>
          </cell>
          <cell r="B863" t="str">
            <v>LUCIANOPOLIS</v>
          </cell>
          <cell r="C863" t="str">
            <v>SP</v>
          </cell>
          <cell r="D863">
            <v>35487</v>
          </cell>
          <cell r="E863">
            <v>304194</v>
          </cell>
          <cell r="F863">
            <v>1066</v>
          </cell>
        </row>
        <row r="864">
          <cell r="A864" t="str">
            <v>310900</v>
          </cell>
          <cell r="B864" t="str">
            <v>BRUMADINHO</v>
          </cell>
          <cell r="C864" t="str">
            <v>MG</v>
          </cell>
          <cell r="D864">
            <v>15062</v>
          </cell>
          <cell r="E864">
            <v>18614266</v>
          </cell>
        </row>
        <row r="865">
          <cell r="A865" t="str">
            <v>420900</v>
          </cell>
          <cell r="B865" t="str">
            <v>JOACABA</v>
          </cell>
          <cell r="C865" t="str">
            <v>SC</v>
          </cell>
          <cell r="D865">
            <v>73293</v>
          </cell>
          <cell r="E865">
            <v>695376</v>
          </cell>
          <cell r="G865">
            <v>641149</v>
          </cell>
        </row>
        <row r="866">
          <cell r="A866" t="str">
            <v>432132</v>
          </cell>
          <cell r="B866" t="str">
            <v>TAQUARUCU DO SUL</v>
          </cell>
          <cell r="C866" t="str">
            <v>RS</v>
          </cell>
          <cell r="D866">
            <v>57709</v>
          </cell>
          <cell r="E866">
            <v>268752</v>
          </cell>
          <cell r="G866">
            <v>244314</v>
          </cell>
        </row>
        <row r="867">
          <cell r="A867" t="str">
            <v>311080</v>
          </cell>
          <cell r="B867" t="str">
            <v>CAMPANARIO</v>
          </cell>
          <cell r="C867" t="str">
            <v>MG</v>
          </cell>
          <cell r="D867">
            <v>102366</v>
          </cell>
          <cell r="E867">
            <v>717442</v>
          </cell>
        </row>
        <row r="868">
          <cell r="A868" t="str">
            <v>500060</v>
          </cell>
          <cell r="B868" t="str">
            <v>AMAMBAI</v>
          </cell>
          <cell r="C868" t="str">
            <v>MS</v>
          </cell>
        </row>
        <row r="869">
          <cell r="A869" t="str">
            <v>314260</v>
          </cell>
          <cell r="B869" t="str">
            <v>MONSENHOR PAULO</v>
          </cell>
          <cell r="C869" t="str">
            <v>MG</v>
          </cell>
          <cell r="D869">
            <v>193</v>
          </cell>
          <cell r="E869">
            <v>10747906</v>
          </cell>
        </row>
        <row r="870">
          <cell r="A870" t="str">
            <v>317000</v>
          </cell>
          <cell r="B870" t="str">
            <v>UBAI</v>
          </cell>
          <cell r="C870" t="str">
            <v>MG</v>
          </cell>
          <cell r="D870">
            <v>12831</v>
          </cell>
          <cell r="E870">
            <v>5297654</v>
          </cell>
        </row>
        <row r="871">
          <cell r="A871" t="str">
            <v>317075</v>
          </cell>
          <cell r="B871" t="str">
            <v>VARJAO DE MINAS</v>
          </cell>
          <cell r="C871" t="str">
            <v>MG</v>
          </cell>
          <cell r="E871">
            <v>241</v>
          </cell>
        </row>
        <row r="872">
          <cell r="A872" t="str">
            <v>500240</v>
          </cell>
          <cell r="B872" t="str">
            <v>CAARAPO</v>
          </cell>
          <cell r="C872" t="str">
            <v>MS</v>
          </cell>
        </row>
        <row r="873">
          <cell r="A873" t="str">
            <v>353870</v>
          </cell>
          <cell r="B873" t="str">
            <v>PIRACICABA</v>
          </cell>
          <cell r="C873" t="str">
            <v>SP</v>
          </cell>
          <cell r="D873">
            <v>3886980</v>
          </cell>
          <cell r="E873">
            <v>60275613</v>
          </cell>
          <cell r="F873">
            <v>203683</v>
          </cell>
        </row>
        <row r="874">
          <cell r="A874" t="str">
            <v>310440</v>
          </cell>
          <cell r="B874" t="str">
            <v>ARGIRITA</v>
          </cell>
          <cell r="C874" t="str">
            <v>MG</v>
          </cell>
          <cell r="D874">
            <v>30728</v>
          </cell>
          <cell r="E874">
            <v>243622</v>
          </cell>
        </row>
        <row r="875">
          <cell r="A875" t="str">
            <v>430642</v>
          </cell>
          <cell r="B875" t="str">
            <v>DOIS IRMAOS DAS MISSOES</v>
          </cell>
          <cell r="C875" t="str">
            <v>RS</v>
          </cell>
          <cell r="D875">
            <v>16652</v>
          </cell>
          <cell r="E875">
            <v>223455</v>
          </cell>
        </row>
        <row r="876">
          <cell r="A876" t="str">
            <v>313410</v>
          </cell>
          <cell r="B876" t="str">
            <v>ITUETA</v>
          </cell>
          <cell r="C876" t="str">
            <v>MG</v>
          </cell>
          <cell r="D876">
            <v>86759</v>
          </cell>
          <cell r="E876">
            <v>425532</v>
          </cell>
        </row>
        <row r="877">
          <cell r="A877" t="str">
            <v>420980</v>
          </cell>
          <cell r="B877" t="str">
            <v>LEOBERTO LEAL</v>
          </cell>
          <cell r="C877" t="str">
            <v>SC</v>
          </cell>
          <cell r="E877">
            <v>244964</v>
          </cell>
        </row>
        <row r="878">
          <cell r="A878" t="str">
            <v>316660</v>
          </cell>
          <cell r="B878" t="str">
            <v>SERRA DA SAUDADE</v>
          </cell>
          <cell r="C878" t="str">
            <v>MG</v>
          </cell>
          <cell r="E878">
            <v>322058</v>
          </cell>
        </row>
        <row r="879">
          <cell r="A879" t="str">
            <v>312930</v>
          </cell>
          <cell r="B879" t="str">
            <v>IAPU</v>
          </cell>
          <cell r="C879" t="str">
            <v>MG</v>
          </cell>
          <cell r="D879">
            <v>41105</v>
          </cell>
          <cell r="E879">
            <v>710471</v>
          </cell>
        </row>
        <row r="880">
          <cell r="A880" t="str">
            <v>520250</v>
          </cell>
          <cell r="B880" t="str">
            <v>ARUANA</v>
          </cell>
          <cell r="C880" t="str">
            <v>GO</v>
          </cell>
          <cell r="E880">
            <v>29028</v>
          </cell>
        </row>
        <row r="881">
          <cell r="A881" t="str">
            <v>351565</v>
          </cell>
          <cell r="B881" t="str">
            <v>FERNAO</v>
          </cell>
          <cell r="C881" t="str">
            <v>SP</v>
          </cell>
        </row>
        <row r="882">
          <cell r="A882" t="str">
            <v>313655</v>
          </cell>
          <cell r="B882" t="str">
            <v>JOSE RAYDAN</v>
          </cell>
          <cell r="C882" t="str">
            <v>MG</v>
          </cell>
          <cell r="D882">
            <v>81505</v>
          </cell>
          <cell r="E882">
            <v>574497</v>
          </cell>
        </row>
        <row r="883">
          <cell r="A883" t="str">
            <v>312083</v>
          </cell>
          <cell r="B883" t="str">
            <v>CUPARAQUE</v>
          </cell>
          <cell r="C883" t="str">
            <v>MG</v>
          </cell>
          <cell r="D883">
            <v>34492</v>
          </cell>
          <cell r="E883">
            <v>431037</v>
          </cell>
        </row>
        <row r="884">
          <cell r="A884" t="str">
            <v>430410</v>
          </cell>
          <cell r="B884" t="str">
            <v>CAMPOS BORGES</v>
          </cell>
          <cell r="C884" t="str">
            <v>RS</v>
          </cell>
          <cell r="D884">
            <v>2</v>
          </cell>
        </row>
        <row r="885">
          <cell r="A885" t="str">
            <v>291160</v>
          </cell>
          <cell r="B885" t="str">
            <v>GOVERNADOR MANGABEIRA</v>
          </cell>
          <cell r="C885" t="str">
            <v>BA</v>
          </cell>
          <cell r="D885">
            <v>9</v>
          </cell>
        </row>
        <row r="886">
          <cell r="A886" t="str">
            <v>310810</v>
          </cell>
          <cell r="B886" t="str">
            <v>BONFIM</v>
          </cell>
          <cell r="C886" t="str">
            <v>MG</v>
          </cell>
          <cell r="D886">
            <v>128718</v>
          </cell>
          <cell r="E886">
            <v>741640</v>
          </cell>
        </row>
        <row r="887">
          <cell r="A887" t="str">
            <v>313450</v>
          </cell>
          <cell r="B887" t="str">
            <v>ITUTINGA</v>
          </cell>
          <cell r="C887" t="str">
            <v>MG</v>
          </cell>
          <cell r="D887">
            <v>22065</v>
          </cell>
          <cell r="E887">
            <v>646757</v>
          </cell>
        </row>
        <row r="888">
          <cell r="A888" t="str">
            <v>314820</v>
          </cell>
          <cell r="B888" t="str">
            <v>PATROCINIO DO MURIAE</v>
          </cell>
          <cell r="C888" t="str">
            <v>MG</v>
          </cell>
          <cell r="D888">
            <v>11246</v>
          </cell>
          <cell r="E888">
            <v>416644</v>
          </cell>
        </row>
        <row r="889">
          <cell r="A889" t="str">
            <v>314625</v>
          </cell>
          <cell r="B889" t="str">
            <v>PADRE CARVALHO</v>
          </cell>
          <cell r="C889" t="str">
            <v>MG</v>
          </cell>
          <cell r="D889">
            <v>200</v>
          </cell>
          <cell r="E889">
            <v>1417912</v>
          </cell>
        </row>
        <row r="890">
          <cell r="A890" t="str">
            <v>313020</v>
          </cell>
          <cell r="B890" t="str">
            <v>IGARATINGA</v>
          </cell>
          <cell r="C890" t="str">
            <v>MG</v>
          </cell>
          <cell r="D890">
            <v>70649</v>
          </cell>
          <cell r="E890">
            <v>351499</v>
          </cell>
        </row>
        <row r="891">
          <cell r="A891" t="str">
            <v>315140</v>
          </cell>
          <cell r="B891" t="str">
            <v>PITANGUI</v>
          </cell>
          <cell r="C891" t="str">
            <v>MG</v>
          </cell>
          <cell r="D891">
            <v>256722</v>
          </cell>
          <cell r="E891">
            <v>1571720</v>
          </cell>
        </row>
        <row r="892">
          <cell r="A892" t="str">
            <v>315053</v>
          </cell>
          <cell r="B892" t="str">
            <v>PINGO-D'AGUA</v>
          </cell>
          <cell r="C892" t="str">
            <v>MG</v>
          </cell>
          <cell r="D892">
            <v>27838</v>
          </cell>
          <cell r="E892">
            <v>4992253</v>
          </cell>
        </row>
        <row r="893">
          <cell r="A893" t="str">
            <v>315130</v>
          </cell>
          <cell r="B893" t="str">
            <v>PIRAUBA</v>
          </cell>
          <cell r="C893" t="str">
            <v>MG</v>
          </cell>
          <cell r="D893">
            <v>100659</v>
          </cell>
          <cell r="E893">
            <v>874847</v>
          </cell>
        </row>
        <row r="894">
          <cell r="A894" t="str">
            <v>315260</v>
          </cell>
          <cell r="B894" t="str">
            <v>POUSO ALTO</v>
          </cell>
          <cell r="C894" t="str">
            <v>MG</v>
          </cell>
          <cell r="D894">
            <v>5</v>
          </cell>
          <cell r="E894">
            <v>2098456</v>
          </cell>
        </row>
        <row r="895">
          <cell r="A895" t="str">
            <v>353970</v>
          </cell>
          <cell r="B895" t="str">
            <v>PLATINA</v>
          </cell>
          <cell r="C895" t="str">
            <v>SP</v>
          </cell>
          <cell r="D895">
            <v>78670</v>
          </cell>
          <cell r="E895">
            <v>313244</v>
          </cell>
          <cell r="F895">
            <v>1860</v>
          </cell>
        </row>
        <row r="896">
          <cell r="A896" t="str">
            <v>521310</v>
          </cell>
          <cell r="B896" t="str">
            <v>MINEIROS</v>
          </cell>
          <cell r="C896" t="str">
            <v>GO</v>
          </cell>
          <cell r="D896">
            <v>193372</v>
          </cell>
          <cell r="E896">
            <v>2980422</v>
          </cell>
        </row>
        <row r="897">
          <cell r="A897" t="str">
            <v>312125</v>
          </cell>
          <cell r="B897" t="str">
            <v>DELTA</v>
          </cell>
          <cell r="C897" t="str">
            <v>MG</v>
          </cell>
          <cell r="D897">
            <v>94515</v>
          </cell>
          <cell r="E897">
            <v>970947</v>
          </cell>
        </row>
        <row r="898">
          <cell r="A898" t="str">
            <v>420165</v>
          </cell>
          <cell r="B898" t="str">
            <v>ARVOREDO</v>
          </cell>
          <cell r="C898" t="str">
            <v>SC</v>
          </cell>
        </row>
        <row r="899">
          <cell r="A899" t="str">
            <v>312450</v>
          </cell>
          <cell r="B899" t="str">
            <v>ESTIVA</v>
          </cell>
          <cell r="C899" t="str">
            <v>MG</v>
          </cell>
          <cell r="D899">
            <v>71763</v>
          </cell>
          <cell r="E899">
            <v>421359</v>
          </cell>
        </row>
        <row r="900">
          <cell r="A900" t="str">
            <v>431010</v>
          </cell>
          <cell r="B900" t="str">
            <v>IGREJINHA</v>
          </cell>
          <cell r="C900" t="str">
            <v>RS</v>
          </cell>
          <cell r="D900">
            <v>464993</v>
          </cell>
          <cell r="E900">
            <v>3210782</v>
          </cell>
          <cell r="G900">
            <v>3147157</v>
          </cell>
        </row>
        <row r="901">
          <cell r="A901" t="str">
            <v>316750</v>
          </cell>
          <cell r="B901" t="str">
            <v>SIMAO PEREIRA</v>
          </cell>
          <cell r="C901" t="str">
            <v>MG</v>
          </cell>
          <cell r="D901">
            <v>23731</v>
          </cell>
          <cell r="E901">
            <v>862641</v>
          </cell>
        </row>
        <row r="902">
          <cell r="A902" t="str">
            <v>317200</v>
          </cell>
          <cell r="B902" t="str">
            <v>VISCONDE DO RIO BRANCO</v>
          </cell>
          <cell r="C902" t="str">
            <v>MG</v>
          </cell>
          <cell r="D902">
            <v>13934</v>
          </cell>
          <cell r="E902">
            <v>24514265</v>
          </cell>
        </row>
        <row r="903">
          <cell r="A903" t="str">
            <v>411160</v>
          </cell>
          <cell r="B903" t="str">
            <v>IVATUBA</v>
          </cell>
          <cell r="C903" t="str">
            <v>PR</v>
          </cell>
        </row>
        <row r="904">
          <cell r="A904" t="str">
            <v>313570</v>
          </cell>
          <cell r="B904" t="str">
            <v>JEQUITIBA</v>
          </cell>
          <cell r="C904" t="str">
            <v>MG</v>
          </cell>
          <cell r="E904">
            <v>3197</v>
          </cell>
        </row>
        <row r="905">
          <cell r="A905" t="str">
            <v>310560</v>
          </cell>
          <cell r="B905" t="str">
            <v>BARBACENA</v>
          </cell>
          <cell r="C905" t="str">
            <v>MG</v>
          </cell>
          <cell r="D905">
            <v>154910</v>
          </cell>
          <cell r="E905">
            <v>2128416</v>
          </cell>
        </row>
        <row r="906">
          <cell r="A906" t="str">
            <v>317043</v>
          </cell>
          <cell r="B906" t="str">
            <v>UNIAO DE MINAS</v>
          </cell>
          <cell r="C906" t="str">
            <v>MG</v>
          </cell>
          <cell r="D906">
            <v>10356</v>
          </cell>
          <cell r="E906">
            <v>492129</v>
          </cell>
        </row>
        <row r="907">
          <cell r="A907" t="str">
            <v>311140</v>
          </cell>
          <cell r="B907" t="str">
            <v>CAMPO FLORIDO</v>
          </cell>
          <cell r="C907" t="str">
            <v>MG</v>
          </cell>
          <cell r="D907">
            <v>58674</v>
          </cell>
          <cell r="E907">
            <v>958665</v>
          </cell>
        </row>
        <row r="908">
          <cell r="A908" t="str">
            <v>314380</v>
          </cell>
          <cell r="B908" t="str">
            <v>MUNHOZ</v>
          </cell>
          <cell r="C908" t="str">
            <v>MG</v>
          </cell>
          <cell r="D908">
            <v>191</v>
          </cell>
          <cell r="E908">
            <v>1971328</v>
          </cell>
        </row>
        <row r="909">
          <cell r="A909" t="str">
            <v>310730</v>
          </cell>
          <cell r="B909" t="str">
            <v>BOCAIUVA</v>
          </cell>
          <cell r="C909" t="str">
            <v>MG</v>
          </cell>
          <cell r="D909">
            <v>18364</v>
          </cell>
          <cell r="E909">
            <v>28921607</v>
          </cell>
        </row>
        <row r="910">
          <cell r="A910" t="str">
            <v>430607</v>
          </cell>
          <cell r="B910" t="str">
            <v>CRISTAL DO SUL</v>
          </cell>
          <cell r="C910" t="str">
            <v>RS</v>
          </cell>
          <cell r="D910">
            <v>31447</v>
          </cell>
          <cell r="E910">
            <v>216957</v>
          </cell>
        </row>
        <row r="911">
          <cell r="A911" t="str">
            <v>316165</v>
          </cell>
          <cell r="B911" t="str">
            <v>SAO GERALDO DO BAIXIO</v>
          </cell>
          <cell r="C911" t="str">
            <v>MG</v>
          </cell>
          <cell r="D911">
            <v>47288</v>
          </cell>
          <cell r="E911">
            <v>589458</v>
          </cell>
        </row>
        <row r="912">
          <cell r="A912" t="str">
            <v>314995</v>
          </cell>
          <cell r="B912" t="str">
            <v>PERIQUITO</v>
          </cell>
          <cell r="C912" t="str">
            <v>MG</v>
          </cell>
          <cell r="D912">
            <v>59154</v>
          </cell>
          <cell r="E912">
            <v>531693</v>
          </cell>
        </row>
        <row r="913">
          <cell r="A913" t="str">
            <v>316265</v>
          </cell>
          <cell r="B913" t="str">
            <v>SAO JOAO DO PACUI</v>
          </cell>
          <cell r="C913" t="str">
            <v>MG</v>
          </cell>
          <cell r="D913">
            <v>55091</v>
          </cell>
          <cell r="E913">
            <v>280026</v>
          </cell>
        </row>
        <row r="914">
          <cell r="A914" t="str">
            <v>420120</v>
          </cell>
          <cell r="B914" t="str">
            <v>ANTONIO CARLOS</v>
          </cell>
          <cell r="C914" t="str">
            <v>SC</v>
          </cell>
          <cell r="D914">
            <v>234384</v>
          </cell>
          <cell r="E914">
            <v>582553</v>
          </cell>
        </row>
        <row r="915">
          <cell r="A915" t="str">
            <v>313650</v>
          </cell>
          <cell r="B915" t="str">
            <v>JORDANIA</v>
          </cell>
          <cell r="C915" t="str">
            <v>MG</v>
          </cell>
          <cell r="D915">
            <v>901</v>
          </cell>
          <cell r="E915">
            <v>722717</v>
          </cell>
        </row>
        <row r="916">
          <cell r="A916" t="str">
            <v>312360</v>
          </cell>
          <cell r="B916" t="str">
            <v>ELOI MENDES</v>
          </cell>
          <cell r="C916" t="str">
            <v>MG</v>
          </cell>
          <cell r="D916">
            <v>456</v>
          </cell>
          <cell r="E916">
            <v>5960231</v>
          </cell>
        </row>
        <row r="917">
          <cell r="A917" t="str">
            <v>315480</v>
          </cell>
          <cell r="B917" t="str">
            <v>RIO ACIMA</v>
          </cell>
          <cell r="C917" t="str">
            <v>MG</v>
          </cell>
          <cell r="D917">
            <v>154947</v>
          </cell>
          <cell r="E917">
            <v>5943559</v>
          </cell>
        </row>
        <row r="918">
          <cell r="A918" t="str">
            <v>315650</v>
          </cell>
          <cell r="B918" t="str">
            <v>RUBELITA</v>
          </cell>
          <cell r="C918" t="str">
            <v>MG</v>
          </cell>
          <cell r="D918">
            <v>20965</v>
          </cell>
          <cell r="E918">
            <v>2213100</v>
          </cell>
        </row>
        <row r="919">
          <cell r="A919" t="str">
            <v>313800</v>
          </cell>
          <cell r="B919" t="str">
            <v>LARANJAL</v>
          </cell>
          <cell r="C919" t="str">
            <v>MG</v>
          </cell>
          <cell r="D919">
            <v>40783</v>
          </cell>
          <cell r="E919">
            <v>187210</v>
          </cell>
        </row>
        <row r="920">
          <cell r="A920" t="str">
            <v>350810</v>
          </cell>
          <cell r="B920" t="str">
            <v>BURITAMA</v>
          </cell>
          <cell r="C920" t="str">
            <v>SP</v>
          </cell>
        </row>
        <row r="921">
          <cell r="A921" t="str">
            <v>351870</v>
          </cell>
          <cell r="B921" t="str">
            <v>GUARUJA</v>
          </cell>
          <cell r="C921" t="str">
            <v>SP</v>
          </cell>
          <cell r="D921">
            <v>723028</v>
          </cell>
          <cell r="E921">
            <v>3548928</v>
          </cell>
          <cell r="F921">
            <v>56046</v>
          </cell>
          <cell r="G921">
            <v>4367047</v>
          </cell>
        </row>
        <row r="922">
          <cell r="A922" t="str">
            <v>311115</v>
          </cell>
          <cell r="B922" t="str">
            <v>CAMPO AZUL</v>
          </cell>
          <cell r="C922" t="str">
            <v>MG</v>
          </cell>
          <cell r="D922">
            <v>63052</v>
          </cell>
          <cell r="E922">
            <v>443844</v>
          </cell>
        </row>
        <row r="923">
          <cell r="A923" t="str">
            <v>351520</v>
          </cell>
          <cell r="B923" t="str">
            <v>ESTRELA D'OESTE</v>
          </cell>
          <cell r="C923" t="str">
            <v>SP</v>
          </cell>
          <cell r="D923">
            <v>22283</v>
          </cell>
          <cell r="E923">
            <v>331403</v>
          </cell>
          <cell r="G923">
            <v>325199</v>
          </cell>
        </row>
        <row r="924">
          <cell r="A924" t="str">
            <v>310163</v>
          </cell>
          <cell r="B924" t="str">
            <v>ALFREDO VASCONCELOS</v>
          </cell>
          <cell r="C924" t="str">
            <v>MG</v>
          </cell>
          <cell r="D924">
            <v>103143</v>
          </cell>
          <cell r="E924">
            <v>669721</v>
          </cell>
        </row>
        <row r="925">
          <cell r="A925" t="str">
            <v>310230</v>
          </cell>
          <cell r="B925" t="str">
            <v>ALVINOPOLIS</v>
          </cell>
          <cell r="C925" t="str">
            <v>MG</v>
          </cell>
          <cell r="D925">
            <v>257340</v>
          </cell>
          <cell r="E925">
            <v>2308486</v>
          </cell>
        </row>
        <row r="926">
          <cell r="A926" t="str">
            <v>315270</v>
          </cell>
          <cell r="B926" t="str">
            <v>PRADOS</v>
          </cell>
          <cell r="C926" t="str">
            <v>MG</v>
          </cell>
          <cell r="D926">
            <v>24853</v>
          </cell>
          <cell r="E926">
            <v>195475</v>
          </cell>
        </row>
        <row r="927">
          <cell r="A927" t="str">
            <v>316810</v>
          </cell>
          <cell r="B927" t="str">
            <v>TAPIRA</v>
          </cell>
          <cell r="C927" t="str">
            <v>MG</v>
          </cell>
          <cell r="D927">
            <v>15554</v>
          </cell>
          <cell r="E927">
            <v>241902</v>
          </cell>
        </row>
        <row r="928">
          <cell r="A928" t="str">
            <v>311130</v>
          </cell>
          <cell r="B928" t="str">
            <v>CAMPO DO MEIO</v>
          </cell>
          <cell r="C928" t="str">
            <v>MG</v>
          </cell>
          <cell r="D928">
            <v>14964</v>
          </cell>
          <cell r="E928">
            <v>748826</v>
          </cell>
        </row>
        <row r="929">
          <cell r="A929" t="str">
            <v>314560</v>
          </cell>
          <cell r="B929" t="str">
            <v>OLIVEIRA</v>
          </cell>
          <cell r="C929" t="str">
            <v>MG</v>
          </cell>
          <cell r="D929">
            <v>248652</v>
          </cell>
          <cell r="E929">
            <v>1063665</v>
          </cell>
        </row>
        <row r="930">
          <cell r="A930" t="str">
            <v>410990</v>
          </cell>
          <cell r="B930" t="str">
            <v>ICARAIMA</v>
          </cell>
          <cell r="C930" t="str">
            <v>PR</v>
          </cell>
        </row>
        <row r="931">
          <cell r="A931" t="str">
            <v>421568</v>
          </cell>
          <cell r="B931" t="str">
            <v>SANTA TEREZINHA DO PROGRESSO</v>
          </cell>
          <cell r="C931" t="str">
            <v>SC</v>
          </cell>
          <cell r="E931">
            <v>223711</v>
          </cell>
        </row>
        <row r="932">
          <cell r="A932" t="str">
            <v>431370</v>
          </cell>
          <cell r="B932" t="str">
            <v>PALMEIRA DAS MISSOES</v>
          </cell>
          <cell r="C932" t="str">
            <v>RS</v>
          </cell>
        </row>
        <row r="933">
          <cell r="A933" t="str">
            <v>313505</v>
          </cell>
          <cell r="B933" t="str">
            <v>JAIBA</v>
          </cell>
          <cell r="C933" t="str">
            <v>MG</v>
          </cell>
          <cell r="D933">
            <v>298040</v>
          </cell>
          <cell r="E933">
            <v>7091178</v>
          </cell>
        </row>
        <row r="934">
          <cell r="A934" t="str">
            <v>314340</v>
          </cell>
          <cell r="B934" t="str">
            <v>MONTE SIAO</v>
          </cell>
          <cell r="C934" t="str">
            <v>MG</v>
          </cell>
          <cell r="D934">
            <v>73912</v>
          </cell>
          <cell r="E934">
            <v>484515</v>
          </cell>
        </row>
        <row r="935">
          <cell r="A935" t="str">
            <v>355580</v>
          </cell>
          <cell r="B935" t="str">
            <v>URANIA</v>
          </cell>
          <cell r="C935" t="str">
            <v>SP</v>
          </cell>
          <cell r="D935">
            <v>99036</v>
          </cell>
          <cell r="E935">
            <v>6609455</v>
          </cell>
        </row>
        <row r="936">
          <cell r="A936" t="str">
            <v>421415</v>
          </cell>
          <cell r="B936" t="str">
            <v>PRINCESA</v>
          </cell>
          <cell r="C936" t="str">
            <v>SC</v>
          </cell>
          <cell r="D936">
            <v>61210</v>
          </cell>
          <cell r="E936">
            <v>309692</v>
          </cell>
          <cell r="G936">
            <v>331688</v>
          </cell>
        </row>
        <row r="937">
          <cell r="A937" t="str">
            <v>431610</v>
          </cell>
          <cell r="B937" t="str">
            <v>RONDA ALTA</v>
          </cell>
          <cell r="C937" t="str">
            <v>RS</v>
          </cell>
          <cell r="D937">
            <v>82313</v>
          </cell>
          <cell r="E937">
            <v>6871578</v>
          </cell>
        </row>
        <row r="938">
          <cell r="A938" t="str">
            <v>313665</v>
          </cell>
          <cell r="B938" t="str">
            <v>JUATUBA</v>
          </cell>
          <cell r="C938" t="str">
            <v>MG</v>
          </cell>
          <cell r="D938">
            <v>114841</v>
          </cell>
          <cell r="E938">
            <v>7477454</v>
          </cell>
        </row>
        <row r="939">
          <cell r="A939" t="str">
            <v>315420</v>
          </cell>
          <cell r="B939" t="str">
            <v>RESENDE COSTA</v>
          </cell>
          <cell r="C939" t="str">
            <v>MG</v>
          </cell>
          <cell r="D939">
            <v>94784</v>
          </cell>
          <cell r="E939">
            <v>488424</v>
          </cell>
        </row>
        <row r="940">
          <cell r="A940" t="str">
            <v>410370</v>
          </cell>
          <cell r="B940" t="str">
            <v>CAMBE</v>
          </cell>
          <cell r="C940" t="str">
            <v>PR</v>
          </cell>
        </row>
        <row r="941">
          <cell r="A941" t="str">
            <v>421520</v>
          </cell>
          <cell r="B941" t="str">
            <v>ROMELANDIA</v>
          </cell>
          <cell r="C941" t="str">
            <v>SC</v>
          </cell>
          <cell r="E941">
            <v>352830</v>
          </cell>
        </row>
        <row r="942">
          <cell r="A942" t="str">
            <v>310710</v>
          </cell>
          <cell r="B942" t="str">
            <v>BOA ESPERANCA</v>
          </cell>
          <cell r="C942" t="str">
            <v>MG</v>
          </cell>
          <cell r="D942">
            <v>204385</v>
          </cell>
          <cell r="E942">
            <v>1118689</v>
          </cell>
        </row>
        <row r="943">
          <cell r="A943" t="str">
            <v>314810</v>
          </cell>
          <cell r="B943" t="str">
            <v>PATROCINIO</v>
          </cell>
          <cell r="C943" t="str">
            <v>MG</v>
          </cell>
          <cell r="D943">
            <v>5812</v>
          </cell>
          <cell r="E943">
            <v>4251571</v>
          </cell>
        </row>
        <row r="944">
          <cell r="A944" t="str">
            <v>521180</v>
          </cell>
          <cell r="B944" t="str">
            <v>JARAGUA</v>
          </cell>
          <cell r="C944" t="str">
            <v>GO</v>
          </cell>
          <cell r="E944">
            <v>1161463</v>
          </cell>
        </row>
        <row r="945">
          <cell r="A945" t="str">
            <v>316300</v>
          </cell>
          <cell r="B945" t="str">
            <v>SAO JOSE DA SAFIRA</v>
          </cell>
          <cell r="C945" t="str">
            <v>MG</v>
          </cell>
          <cell r="D945">
            <v>27978</v>
          </cell>
          <cell r="E945">
            <v>172310</v>
          </cell>
        </row>
        <row r="946">
          <cell r="A946" t="str">
            <v>310420</v>
          </cell>
          <cell r="B946" t="str">
            <v>ARCOS</v>
          </cell>
          <cell r="C946" t="str">
            <v>MG</v>
          </cell>
          <cell r="D946">
            <v>361383</v>
          </cell>
          <cell r="E946">
            <v>3154081</v>
          </cell>
        </row>
        <row r="947">
          <cell r="A947" t="str">
            <v>311290</v>
          </cell>
          <cell r="B947" t="str">
            <v>CAPUTIRA</v>
          </cell>
          <cell r="C947" t="str">
            <v>MG</v>
          </cell>
          <cell r="D947">
            <v>64434</v>
          </cell>
          <cell r="E947">
            <v>935409</v>
          </cell>
        </row>
        <row r="948">
          <cell r="A948" t="str">
            <v>316640</v>
          </cell>
          <cell r="B948" t="str">
            <v>SERITINGA</v>
          </cell>
          <cell r="C948" t="str">
            <v>MG</v>
          </cell>
          <cell r="D948">
            <v>12588</v>
          </cell>
          <cell r="E948">
            <v>390256</v>
          </cell>
        </row>
        <row r="949">
          <cell r="A949" t="str">
            <v>411250</v>
          </cell>
          <cell r="B949" t="str">
            <v>JARDIM ALEGRE</v>
          </cell>
          <cell r="C949" t="str">
            <v>PR</v>
          </cell>
        </row>
        <row r="950">
          <cell r="A950" t="str">
            <v>314170</v>
          </cell>
          <cell r="B950" t="str">
            <v>MESQUITA</v>
          </cell>
          <cell r="C950" t="str">
            <v>MG</v>
          </cell>
          <cell r="D950">
            <v>83876</v>
          </cell>
          <cell r="E950">
            <v>352496</v>
          </cell>
        </row>
        <row r="951">
          <cell r="A951" t="str">
            <v>310840</v>
          </cell>
          <cell r="B951" t="str">
            <v>BOTELHOS</v>
          </cell>
          <cell r="C951" t="str">
            <v>MG</v>
          </cell>
          <cell r="D951">
            <v>12668</v>
          </cell>
          <cell r="E951">
            <v>3002085</v>
          </cell>
        </row>
        <row r="952">
          <cell r="A952" t="str">
            <v>313115</v>
          </cell>
          <cell r="B952" t="str">
            <v>IPABA</v>
          </cell>
          <cell r="C952" t="str">
            <v>MG</v>
          </cell>
          <cell r="D952">
            <v>91103</v>
          </cell>
          <cell r="E952">
            <v>745931</v>
          </cell>
        </row>
        <row r="953">
          <cell r="A953" t="str">
            <v>316170</v>
          </cell>
          <cell r="B953" t="str">
            <v>SAO GONCALO DO ABAETE</v>
          </cell>
          <cell r="C953" t="str">
            <v>MG</v>
          </cell>
          <cell r="D953">
            <v>39735</v>
          </cell>
          <cell r="E953">
            <v>543505</v>
          </cell>
        </row>
        <row r="954">
          <cell r="A954" t="str">
            <v>313250</v>
          </cell>
          <cell r="B954" t="str">
            <v>ITAMARANDIBA</v>
          </cell>
          <cell r="C954" t="str">
            <v>MG</v>
          </cell>
          <cell r="D954">
            <v>259024</v>
          </cell>
          <cell r="E954">
            <v>2628952</v>
          </cell>
        </row>
        <row r="955">
          <cell r="A955" t="str">
            <v>316020</v>
          </cell>
          <cell r="B955" t="str">
            <v>SANTO ANTONIO DO ITAMBE</v>
          </cell>
          <cell r="C955" t="str">
            <v>MG</v>
          </cell>
          <cell r="D955">
            <v>101201</v>
          </cell>
          <cell r="E955">
            <v>541105</v>
          </cell>
        </row>
        <row r="956">
          <cell r="A956" t="str">
            <v>313530</v>
          </cell>
          <cell r="B956" t="str">
            <v>JAPARAIBA</v>
          </cell>
          <cell r="C956" t="str">
            <v>MG</v>
          </cell>
          <cell r="D956">
            <v>56166</v>
          </cell>
          <cell r="E956">
            <v>339603</v>
          </cell>
        </row>
        <row r="957">
          <cell r="A957" t="str">
            <v>310340</v>
          </cell>
          <cell r="B957" t="str">
            <v>ARACUAI</v>
          </cell>
          <cell r="C957" t="str">
            <v>MG</v>
          </cell>
          <cell r="D957">
            <v>162820</v>
          </cell>
          <cell r="E957">
            <v>1817579</v>
          </cell>
        </row>
        <row r="958">
          <cell r="A958" t="str">
            <v>420445</v>
          </cell>
          <cell r="B958" t="str">
            <v>CORONEL MARTINS</v>
          </cell>
          <cell r="C958" t="str">
            <v>SC</v>
          </cell>
        </row>
        <row r="959">
          <cell r="A959" t="str">
            <v>312200</v>
          </cell>
          <cell r="B959" t="str">
            <v>DIVINO</v>
          </cell>
          <cell r="C959" t="str">
            <v>MG</v>
          </cell>
          <cell r="D959">
            <v>239487</v>
          </cell>
          <cell r="E959">
            <v>1111437</v>
          </cell>
        </row>
        <row r="960">
          <cell r="A960" t="str">
            <v>430730</v>
          </cell>
          <cell r="B960" t="str">
            <v>ERVAL SECO</v>
          </cell>
          <cell r="C960" t="str">
            <v>RS</v>
          </cell>
          <cell r="D960">
            <v>43658</v>
          </cell>
          <cell r="E960">
            <v>105742</v>
          </cell>
          <cell r="G960">
            <v>126962</v>
          </cell>
        </row>
        <row r="961">
          <cell r="A961" t="str">
            <v>432190</v>
          </cell>
          <cell r="B961" t="str">
            <v>TRES PASSOS</v>
          </cell>
          <cell r="C961" t="str">
            <v>RS</v>
          </cell>
        </row>
        <row r="962">
          <cell r="A962" t="str">
            <v>312850</v>
          </cell>
          <cell r="B962" t="str">
            <v>GUARARA</v>
          </cell>
          <cell r="C962" t="str">
            <v>MG</v>
          </cell>
          <cell r="D962">
            <v>67469</v>
          </cell>
          <cell r="E962">
            <v>405044</v>
          </cell>
        </row>
        <row r="963">
          <cell r="A963" t="str">
            <v>314915</v>
          </cell>
          <cell r="B963" t="str">
            <v>PEDRAS DE MARIA DA CRUZ</v>
          </cell>
          <cell r="C963" t="str">
            <v>MG</v>
          </cell>
          <cell r="D963">
            <v>75772</v>
          </cell>
          <cell r="E963">
            <v>348221</v>
          </cell>
        </row>
        <row r="964">
          <cell r="A964" t="str">
            <v>313010</v>
          </cell>
          <cell r="B964" t="str">
            <v>IGARAPE</v>
          </cell>
          <cell r="C964" t="str">
            <v>MG</v>
          </cell>
          <cell r="E964">
            <v>38558845</v>
          </cell>
        </row>
        <row r="965">
          <cell r="A965" t="str">
            <v>315090</v>
          </cell>
          <cell r="B965" t="str">
            <v>PIRANGUCU</v>
          </cell>
          <cell r="C965" t="str">
            <v>MG</v>
          </cell>
          <cell r="D965">
            <v>223387</v>
          </cell>
          <cell r="E965">
            <v>1366314</v>
          </cell>
        </row>
        <row r="966">
          <cell r="A966" t="str">
            <v>431455</v>
          </cell>
          <cell r="B966" t="str">
            <v>PIRAPO</v>
          </cell>
          <cell r="C966" t="str">
            <v>RS</v>
          </cell>
          <cell r="D966">
            <v>55887</v>
          </cell>
          <cell r="E966">
            <v>319230</v>
          </cell>
        </row>
        <row r="967">
          <cell r="A967" t="str">
            <v>420240</v>
          </cell>
          <cell r="B967" t="str">
            <v>BLUMENAU</v>
          </cell>
          <cell r="C967" t="str">
            <v>SC</v>
          </cell>
        </row>
        <row r="968">
          <cell r="A968" t="str">
            <v>431843</v>
          </cell>
          <cell r="B968" t="str">
            <v>SAO JOAO DO POLESINE</v>
          </cell>
          <cell r="C968" t="str">
            <v>RS</v>
          </cell>
        </row>
        <row r="969">
          <cell r="A969" t="str">
            <v>310240</v>
          </cell>
          <cell r="B969" t="str">
            <v>ALVORADA DE MINAS</v>
          </cell>
          <cell r="C969" t="str">
            <v>MG</v>
          </cell>
          <cell r="D969">
            <v>56525</v>
          </cell>
          <cell r="E969">
            <v>553110</v>
          </cell>
        </row>
        <row r="970">
          <cell r="A970" t="str">
            <v>316440</v>
          </cell>
          <cell r="B970" t="str">
            <v>SAO SEBASTIAO DA BELA VISTA</v>
          </cell>
          <cell r="C970" t="str">
            <v>MG</v>
          </cell>
          <cell r="D970">
            <v>84121</v>
          </cell>
          <cell r="E970">
            <v>937723</v>
          </cell>
        </row>
        <row r="971">
          <cell r="A971" t="str">
            <v>410730</v>
          </cell>
          <cell r="B971" t="str">
            <v>DOUTOR CAMARGO</v>
          </cell>
          <cell r="C971" t="str">
            <v>PR</v>
          </cell>
        </row>
        <row r="972">
          <cell r="A972" t="str">
            <v>312390</v>
          </cell>
          <cell r="B972" t="str">
            <v>ENTRE RIOS DE MINAS</v>
          </cell>
          <cell r="C972" t="str">
            <v>MG</v>
          </cell>
          <cell r="D972">
            <v>68311</v>
          </cell>
          <cell r="E972">
            <v>401307</v>
          </cell>
        </row>
        <row r="973">
          <cell r="A973" t="str">
            <v>430155</v>
          </cell>
          <cell r="B973" t="str">
            <v>AUREA</v>
          </cell>
          <cell r="C973" t="str">
            <v>RS</v>
          </cell>
          <cell r="D973">
            <v>86182</v>
          </cell>
        </row>
        <row r="974">
          <cell r="A974" t="str">
            <v>431115</v>
          </cell>
          <cell r="B974" t="str">
            <v>JOIA</v>
          </cell>
          <cell r="C974" t="str">
            <v>RS</v>
          </cell>
          <cell r="D974">
            <v>90143</v>
          </cell>
          <cell r="E974">
            <v>620736</v>
          </cell>
        </row>
        <row r="975">
          <cell r="A975" t="str">
            <v>354480</v>
          </cell>
          <cell r="B975" t="str">
            <v>SALES</v>
          </cell>
          <cell r="C975" t="str">
            <v>SP</v>
          </cell>
        </row>
        <row r="976">
          <cell r="A976" t="str">
            <v>352420</v>
          </cell>
          <cell r="B976" t="str">
            <v>JABORANDI</v>
          </cell>
          <cell r="C976" t="str">
            <v>SP</v>
          </cell>
        </row>
        <row r="977">
          <cell r="A977" t="str">
            <v>313545</v>
          </cell>
          <cell r="B977" t="str">
            <v>JENIPAPO DE MINAS</v>
          </cell>
          <cell r="C977" t="str">
            <v>MG</v>
          </cell>
          <cell r="D977">
            <v>119647</v>
          </cell>
          <cell r="E977">
            <v>532455</v>
          </cell>
        </row>
        <row r="978">
          <cell r="A978" t="str">
            <v>311670</v>
          </cell>
          <cell r="B978" t="str">
            <v>COIMBRA</v>
          </cell>
          <cell r="C978" t="str">
            <v>MG</v>
          </cell>
          <cell r="D978">
            <v>77401</v>
          </cell>
          <cell r="E978">
            <v>1546202</v>
          </cell>
        </row>
        <row r="979">
          <cell r="A979" t="str">
            <v>430693</v>
          </cell>
          <cell r="B979" t="str">
            <v>ENTRE-IJUIS</v>
          </cell>
          <cell r="C979" t="str">
            <v>RS</v>
          </cell>
          <cell r="D979">
            <v>132632</v>
          </cell>
          <cell r="E979">
            <v>894006</v>
          </cell>
          <cell r="G979">
            <v>893525</v>
          </cell>
        </row>
        <row r="980">
          <cell r="A980" t="str">
            <v>411470</v>
          </cell>
          <cell r="B980" t="str">
            <v>MARIA HELENA</v>
          </cell>
          <cell r="C980" t="str">
            <v>PR</v>
          </cell>
        </row>
        <row r="981">
          <cell r="A981" t="str">
            <v>431041</v>
          </cell>
          <cell r="B981" t="str">
            <v>INHACORA</v>
          </cell>
          <cell r="C981" t="str">
            <v>RS</v>
          </cell>
        </row>
        <row r="982">
          <cell r="A982" t="str">
            <v>310190</v>
          </cell>
          <cell r="B982" t="str">
            <v>ALPINOPOLIS</v>
          </cell>
          <cell r="C982" t="str">
            <v>MG</v>
          </cell>
          <cell r="D982">
            <v>174419</v>
          </cell>
          <cell r="E982">
            <v>1539256</v>
          </cell>
        </row>
        <row r="983">
          <cell r="A983" t="str">
            <v>412125</v>
          </cell>
          <cell r="B983" t="str">
            <v>RAMILANDIA</v>
          </cell>
          <cell r="C983" t="str">
            <v>PR</v>
          </cell>
        </row>
        <row r="984">
          <cell r="A984" t="str">
            <v>316400</v>
          </cell>
          <cell r="B984" t="str">
            <v>SAO PEDRO DOS FERROS</v>
          </cell>
          <cell r="C984" t="str">
            <v>MG</v>
          </cell>
          <cell r="D984">
            <v>107698</v>
          </cell>
          <cell r="E984">
            <v>864462</v>
          </cell>
        </row>
        <row r="985">
          <cell r="A985" t="str">
            <v>316030</v>
          </cell>
          <cell r="B985" t="str">
            <v>SANTO ANTONIO DO JACINTO</v>
          </cell>
          <cell r="C985" t="str">
            <v>MG</v>
          </cell>
          <cell r="D985">
            <v>731</v>
          </cell>
          <cell r="E985">
            <v>986935</v>
          </cell>
        </row>
        <row r="986">
          <cell r="A986" t="str">
            <v>354580</v>
          </cell>
          <cell r="B986" t="str">
            <v>SANTA BARBARA D'OESTE</v>
          </cell>
          <cell r="C986" t="str">
            <v>SP</v>
          </cell>
          <cell r="D986">
            <v>671790</v>
          </cell>
          <cell r="E986">
            <v>3182106</v>
          </cell>
          <cell r="F986">
            <v>133547</v>
          </cell>
        </row>
        <row r="987">
          <cell r="A987" t="str">
            <v>355350</v>
          </cell>
          <cell r="B987" t="str">
            <v>TAPIRAI</v>
          </cell>
          <cell r="C987" t="str">
            <v>SP</v>
          </cell>
        </row>
        <row r="988">
          <cell r="A988" t="str">
            <v>312410</v>
          </cell>
          <cell r="B988" t="str">
            <v>ESMERALDAS</v>
          </cell>
          <cell r="C988" t="str">
            <v>MG</v>
          </cell>
          <cell r="D988">
            <v>352174</v>
          </cell>
          <cell r="E988">
            <v>15488473</v>
          </cell>
        </row>
        <row r="989">
          <cell r="A989" t="str">
            <v>313670</v>
          </cell>
          <cell r="B989" t="str">
            <v>JUIZ DE FORA</v>
          </cell>
          <cell r="C989" t="str">
            <v>MG</v>
          </cell>
          <cell r="D989">
            <v>5776</v>
          </cell>
          <cell r="E989">
            <v>6143631</v>
          </cell>
        </row>
        <row r="990">
          <cell r="A990" t="str">
            <v>314470</v>
          </cell>
          <cell r="B990" t="str">
            <v>NOVA ERA</v>
          </cell>
          <cell r="C990" t="str">
            <v>MG</v>
          </cell>
          <cell r="D990">
            <v>58877</v>
          </cell>
          <cell r="E990">
            <v>1372579</v>
          </cell>
        </row>
        <row r="991">
          <cell r="A991" t="str">
            <v>311410</v>
          </cell>
          <cell r="B991" t="str">
            <v>CARMO DE MINAS</v>
          </cell>
          <cell r="C991" t="str">
            <v>MG</v>
          </cell>
          <cell r="D991">
            <v>166959</v>
          </cell>
          <cell r="E991">
            <v>808236</v>
          </cell>
        </row>
        <row r="992">
          <cell r="A992" t="str">
            <v>314085</v>
          </cell>
          <cell r="B992" t="str">
            <v>MATIAS CARDOSO</v>
          </cell>
          <cell r="C992" t="str">
            <v>MG</v>
          </cell>
          <cell r="D992">
            <v>109111</v>
          </cell>
          <cell r="E992">
            <v>1176964</v>
          </cell>
        </row>
        <row r="993">
          <cell r="A993" t="str">
            <v>315250</v>
          </cell>
          <cell r="B993" t="str">
            <v>POUSO ALEGRE</v>
          </cell>
          <cell r="C993" t="str">
            <v>MG</v>
          </cell>
          <cell r="D993">
            <v>157050</v>
          </cell>
          <cell r="E993">
            <v>10118069</v>
          </cell>
        </row>
        <row r="994">
          <cell r="A994" t="str">
            <v>315930</v>
          </cell>
          <cell r="B994" t="str">
            <v>SANTA RITA DE JACUTINGA</v>
          </cell>
          <cell r="C994" t="str">
            <v>MG</v>
          </cell>
          <cell r="D994">
            <v>11776</v>
          </cell>
          <cell r="E994">
            <v>198764</v>
          </cell>
        </row>
        <row r="995">
          <cell r="A995" t="str">
            <v>315720</v>
          </cell>
          <cell r="B995" t="str">
            <v>SANTA BARBARA</v>
          </cell>
          <cell r="C995" t="str">
            <v>MG</v>
          </cell>
          <cell r="E995">
            <v>52181556</v>
          </cell>
        </row>
        <row r="996">
          <cell r="A996" t="str">
            <v>314840</v>
          </cell>
          <cell r="B996" t="str">
            <v>PAULISTAS</v>
          </cell>
          <cell r="C996" t="str">
            <v>MG</v>
          </cell>
          <cell r="D996">
            <v>35194</v>
          </cell>
          <cell r="E996">
            <v>638864</v>
          </cell>
        </row>
        <row r="997">
          <cell r="A997" t="str">
            <v>316470</v>
          </cell>
          <cell r="B997" t="str">
            <v>SAO SEBASTIAO DO PARAISO</v>
          </cell>
          <cell r="C997" t="str">
            <v>MG</v>
          </cell>
          <cell r="D997">
            <v>33771</v>
          </cell>
          <cell r="E997">
            <v>21377233</v>
          </cell>
        </row>
        <row r="998">
          <cell r="A998" t="str">
            <v>314015</v>
          </cell>
          <cell r="B998" t="str">
            <v>MARIO CAMPOS</v>
          </cell>
          <cell r="C998" t="str">
            <v>MG</v>
          </cell>
          <cell r="E998">
            <v>11228384</v>
          </cell>
        </row>
        <row r="999">
          <cell r="A999" t="str">
            <v>352725</v>
          </cell>
          <cell r="B999" t="str">
            <v>LOURDES</v>
          </cell>
          <cell r="C999" t="str">
            <v>SP</v>
          </cell>
          <cell r="D999">
            <v>47073</v>
          </cell>
          <cell r="E999">
            <v>394403</v>
          </cell>
        </row>
        <row r="1000">
          <cell r="A1000" t="str">
            <v>314760</v>
          </cell>
          <cell r="B1000" t="str">
            <v>PASSA QUATRO</v>
          </cell>
          <cell r="C1000" t="str">
            <v>MG</v>
          </cell>
          <cell r="D1000">
            <v>123106</v>
          </cell>
          <cell r="E1000">
            <v>499308</v>
          </cell>
        </row>
        <row r="1001">
          <cell r="A1001" t="str">
            <v>410400</v>
          </cell>
          <cell r="B1001" t="str">
            <v>CAMPINA GRANDE DO SUL</v>
          </cell>
          <cell r="C1001" t="str">
            <v>PR</v>
          </cell>
          <cell r="D1001">
            <v>439659</v>
          </cell>
        </row>
        <row r="1002">
          <cell r="A1002" t="str">
            <v>311900</v>
          </cell>
          <cell r="B1002" t="str">
            <v>CORDISLANDIA</v>
          </cell>
          <cell r="C1002" t="str">
            <v>MG</v>
          </cell>
          <cell r="D1002">
            <v>372</v>
          </cell>
          <cell r="E1002">
            <v>4095114</v>
          </cell>
        </row>
        <row r="1003">
          <cell r="A1003" t="str">
            <v>410865</v>
          </cell>
          <cell r="B1003" t="str">
            <v>GOIOXIM</v>
          </cell>
          <cell r="C1003" t="str">
            <v>PR</v>
          </cell>
        </row>
        <row r="1004">
          <cell r="A1004" t="str">
            <v>311780</v>
          </cell>
          <cell r="B1004" t="str">
            <v>CONCEICAO DOS OUROS</v>
          </cell>
          <cell r="C1004" t="str">
            <v>MG</v>
          </cell>
          <cell r="D1004">
            <v>60318</v>
          </cell>
          <cell r="E1004">
            <v>7665966</v>
          </cell>
        </row>
        <row r="1005">
          <cell r="A1005" t="str">
            <v>312890</v>
          </cell>
          <cell r="B1005" t="str">
            <v>GUIMARANIA</v>
          </cell>
          <cell r="C1005" t="str">
            <v>MG</v>
          </cell>
          <cell r="D1005">
            <v>47762</v>
          </cell>
          <cell r="E1005">
            <v>526715</v>
          </cell>
        </row>
        <row r="1006">
          <cell r="A1006" t="str">
            <v>351910</v>
          </cell>
          <cell r="B1006" t="str">
            <v>IACANGA</v>
          </cell>
          <cell r="C1006" t="str">
            <v>SP</v>
          </cell>
        </row>
        <row r="1007">
          <cell r="A1007" t="str">
            <v>312320</v>
          </cell>
          <cell r="B1007" t="str">
            <v>DORES DO INDAIA</v>
          </cell>
          <cell r="C1007" t="str">
            <v>MG</v>
          </cell>
          <cell r="D1007">
            <v>119800</v>
          </cell>
          <cell r="E1007">
            <v>612732</v>
          </cell>
        </row>
        <row r="1008">
          <cell r="A1008" t="str">
            <v>420520</v>
          </cell>
          <cell r="B1008" t="str">
            <v>ERVAL VELHO</v>
          </cell>
          <cell r="C1008" t="str">
            <v>SC</v>
          </cell>
        </row>
        <row r="1009">
          <cell r="A1009" t="str">
            <v>311190</v>
          </cell>
          <cell r="B1009" t="str">
            <v>CANA VERDE</v>
          </cell>
          <cell r="C1009" t="str">
            <v>MG</v>
          </cell>
          <cell r="D1009">
            <v>51249</v>
          </cell>
          <cell r="E1009">
            <v>662966</v>
          </cell>
        </row>
        <row r="1010">
          <cell r="A1010" t="str">
            <v>313920</v>
          </cell>
          <cell r="B1010" t="str">
            <v>MALACACHETA</v>
          </cell>
          <cell r="C1010" t="str">
            <v>MG</v>
          </cell>
          <cell r="D1010">
            <v>201390</v>
          </cell>
          <cell r="E1010">
            <v>1779116</v>
          </cell>
        </row>
        <row r="1011">
          <cell r="A1011" t="str">
            <v>431842</v>
          </cell>
          <cell r="B1011" t="str">
            <v>SAO JOAO DA URTIGA</v>
          </cell>
          <cell r="C1011" t="str">
            <v>RS</v>
          </cell>
          <cell r="D1011">
            <v>69766</v>
          </cell>
          <cell r="E1011">
            <v>282076</v>
          </cell>
          <cell r="G1011">
            <v>335466</v>
          </cell>
        </row>
        <row r="1012">
          <cell r="A1012" t="str">
            <v>312250</v>
          </cell>
          <cell r="B1012" t="str">
            <v>DOM CAVATI</v>
          </cell>
          <cell r="C1012" t="str">
            <v>MG</v>
          </cell>
          <cell r="D1012">
            <v>56579</v>
          </cell>
          <cell r="E1012">
            <v>528824</v>
          </cell>
        </row>
        <row r="1013">
          <cell r="A1013" t="str">
            <v>410310</v>
          </cell>
          <cell r="B1013" t="str">
            <v>BOCAIUVA DO SUL</v>
          </cell>
          <cell r="C1013" t="str">
            <v>PR</v>
          </cell>
          <cell r="D1013">
            <v>144889</v>
          </cell>
          <cell r="E1013">
            <v>1602407</v>
          </cell>
        </row>
        <row r="1014">
          <cell r="A1014" t="str">
            <v>316350</v>
          </cell>
          <cell r="B1014" t="str">
            <v>SAO JOSE DO JACURI</v>
          </cell>
          <cell r="C1014" t="str">
            <v>MG</v>
          </cell>
          <cell r="D1014">
            <v>112143</v>
          </cell>
          <cell r="E1014">
            <v>827612</v>
          </cell>
        </row>
        <row r="1015">
          <cell r="A1015" t="str">
            <v>352280</v>
          </cell>
          <cell r="B1015" t="str">
            <v>ITAPORANGA</v>
          </cell>
          <cell r="C1015" t="str">
            <v>SP</v>
          </cell>
        </row>
        <row r="1016">
          <cell r="A1016" t="str">
            <v>315910</v>
          </cell>
          <cell r="B1016" t="str">
            <v>SANTANA DOS MONTES</v>
          </cell>
          <cell r="C1016" t="str">
            <v>MG</v>
          </cell>
          <cell r="D1016">
            <v>4065</v>
          </cell>
          <cell r="E1016">
            <v>1295104</v>
          </cell>
        </row>
        <row r="1017">
          <cell r="A1017" t="str">
            <v>421223</v>
          </cell>
          <cell r="B1017" t="str">
            <v>PARAISO</v>
          </cell>
          <cell r="C1017" t="str">
            <v>SC</v>
          </cell>
          <cell r="D1017">
            <v>48041</v>
          </cell>
          <cell r="E1017">
            <v>603599</v>
          </cell>
        </row>
        <row r="1018">
          <cell r="A1018" t="str">
            <v>314655</v>
          </cell>
          <cell r="B1018" t="str">
            <v>PAI PEDRO</v>
          </cell>
          <cell r="C1018" t="str">
            <v>MG</v>
          </cell>
          <cell r="D1018">
            <v>75253</v>
          </cell>
          <cell r="E1018">
            <v>499983</v>
          </cell>
        </row>
        <row r="1019">
          <cell r="A1019" t="str">
            <v>316970</v>
          </cell>
          <cell r="B1019" t="str">
            <v>TURMALINA</v>
          </cell>
          <cell r="C1019" t="str">
            <v>MG</v>
          </cell>
          <cell r="D1019">
            <v>45186</v>
          </cell>
          <cell r="E1019">
            <v>1036056</v>
          </cell>
        </row>
        <row r="1020">
          <cell r="A1020" t="str">
            <v>311010</v>
          </cell>
          <cell r="B1020" t="str">
            <v>CAIANA</v>
          </cell>
          <cell r="C1020" t="str">
            <v>MG</v>
          </cell>
          <cell r="D1020">
            <v>5440</v>
          </cell>
          <cell r="E1020">
            <v>2861841</v>
          </cell>
        </row>
        <row r="1021">
          <cell r="A1021" t="str">
            <v>431171</v>
          </cell>
          <cell r="B1021" t="str">
            <v>MACAMBARA</v>
          </cell>
          <cell r="C1021" t="str">
            <v>RS</v>
          </cell>
        </row>
        <row r="1022">
          <cell r="A1022" t="str">
            <v>315690</v>
          </cell>
          <cell r="B1022" t="str">
            <v>SACRAMENTO</v>
          </cell>
          <cell r="C1022" t="str">
            <v>MG</v>
          </cell>
          <cell r="D1022">
            <v>330850</v>
          </cell>
          <cell r="E1022">
            <v>3604789</v>
          </cell>
        </row>
        <row r="1023">
          <cell r="A1023" t="str">
            <v>421300</v>
          </cell>
          <cell r="B1023" t="str">
            <v>PINHEIRO PRETO</v>
          </cell>
          <cell r="C1023" t="str">
            <v>SC</v>
          </cell>
        </row>
        <row r="1024">
          <cell r="A1024" t="str">
            <v>410220</v>
          </cell>
          <cell r="B1024" t="str">
            <v>ATALAIA</v>
          </cell>
          <cell r="C1024" t="str">
            <v>PR</v>
          </cell>
        </row>
        <row r="1025">
          <cell r="A1025" t="str">
            <v>310170</v>
          </cell>
          <cell r="B1025" t="str">
            <v>ALMENARA</v>
          </cell>
          <cell r="C1025" t="str">
            <v>MG</v>
          </cell>
          <cell r="D1025">
            <v>223155</v>
          </cell>
          <cell r="E1025">
            <v>3549912</v>
          </cell>
        </row>
        <row r="1026">
          <cell r="A1026" t="str">
            <v>314700</v>
          </cell>
          <cell r="B1026" t="str">
            <v>PARACATU</v>
          </cell>
          <cell r="C1026" t="str">
            <v>MG</v>
          </cell>
          <cell r="D1026">
            <v>710141</v>
          </cell>
          <cell r="E1026">
            <v>5593972</v>
          </cell>
        </row>
        <row r="1027">
          <cell r="A1027" t="str">
            <v>313750</v>
          </cell>
          <cell r="B1027" t="str">
            <v>LAGOA FORMOSA</v>
          </cell>
          <cell r="C1027" t="str">
            <v>MG</v>
          </cell>
          <cell r="D1027">
            <v>123463</v>
          </cell>
          <cell r="E1027">
            <v>978679</v>
          </cell>
        </row>
        <row r="1028">
          <cell r="A1028" t="str">
            <v>316540</v>
          </cell>
          <cell r="B1028" t="str">
            <v>SAPUCAI-MIRIM</v>
          </cell>
          <cell r="C1028" t="str">
            <v>MG</v>
          </cell>
          <cell r="D1028">
            <v>103868</v>
          </cell>
          <cell r="E1028">
            <v>719147</v>
          </cell>
        </row>
        <row r="1029">
          <cell r="A1029" t="str">
            <v>316095</v>
          </cell>
          <cell r="B1029" t="str">
            <v>SAO DOMINGOS DAS DORES</v>
          </cell>
          <cell r="C1029" t="str">
            <v>MG</v>
          </cell>
          <cell r="D1029">
            <v>26632</v>
          </cell>
          <cell r="E1029">
            <v>1749749</v>
          </cell>
        </row>
        <row r="1030">
          <cell r="A1030" t="str">
            <v>354880</v>
          </cell>
          <cell r="B1030" t="str">
            <v>SAO CAETANO DO SUL</v>
          </cell>
          <cell r="C1030" t="str">
            <v>SP</v>
          </cell>
          <cell r="D1030">
            <v>1632266</v>
          </cell>
          <cell r="E1030">
            <v>5985483</v>
          </cell>
        </row>
        <row r="1031">
          <cell r="A1031" t="str">
            <v>314467</v>
          </cell>
          <cell r="B1031" t="str">
            <v>NOVA BELEM</v>
          </cell>
          <cell r="C1031" t="str">
            <v>MG</v>
          </cell>
          <cell r="D1031">
            <v>40503</v>
          </cell>
          <cell r="E1031">
            <v>420241</v>
          </cell>
        </row>
        <row r="1032">
          <cell r="A1032" t="str">
            <v>315230</v>
          </cell>
          <cell r="B1032" t="str">
            <v>PORTO FIRME</v>
          </cell>
          <cell r="C1032" t="str">
            <v>MG</v>
          </cell>
          <cell r="D1032">
            <v>79703</v>
          </cell>
          <cell r="E1032">
            <v>3665574</v>
          </cell>
        </row>
        <row r="1033">
          <cell r="A1033" t="str">
            <v>312150</v>
          </cell>
          <cell r="B1033" t="str">
            <v>DESTERRO DO MELO</v>
          </cell>
          <cell r="C1033" t="str">
            <v>MG</v>
          </cell>
          <cell r="D1033">
            <v>139597</v>
          </cell>
          <cell r="E1033">
            <v>2440574</v>
          </cell>
        </row>
        <row r="1034">
          <cell r="A1034" t="str">
            <v>311330</v>
          </cell>
          <cell r="B1034" t="str">
            <v>CARANGOLA</v>
          </cell>
          <cell r="C1034" t="str">
            <v>MG</v>
          </cell>
          <cell r="D1034">
            <v>302149</v>
          </cell>
          <cell r="E1034">
            <v>3832428</v>
          </cell>
        </row>
        <row r="1035">
          <cell r="A1035" t="str">
            <v>313925</v>
          </cell>
          <cell r="B1035" t="str">
            <v>MAMONAS</v>
          </cell>
          <cell r="C1035" t="str">
            <v>MG</v>
          </cell>
          <cell r="D1035">
            <v>64653</v>
          </cell>
          <cell r="E1035">
            <v>299675</v>
          </cell>
        </row>
        <row r="1036">
          <cell r="A1036" t="str">
            <v>312910</v>
          </cell>
          <cell r="B1036" t="str">
            <v>GURINHATA</v>
          </cell>
          <cell r="C1036" t="str">
            <v>MG</v>
          </cell>
          <cell r="D1036">
            <v>29257</v>
          </cell>
          <cell r="E1036">
            <v>285303</v>
          </cell>
        </row>
        <row r="1037">
          <cell r="A1037" t="str">
            <v>315550</v>
          </cell>
          <cell r="B1037" t="str">
            <v>RIO PARANAIBA</v>
          </cell>
          <cell r="C1037" t="str">
            <v>MG</v>
          </cell>
          <cell r="D1037">
            <v>81374</v>
          </cell>
          <cell r="E1037">
            <v>394106</v>
          </cell>
        </row>
        <row r="1038">
          <cell r="A1038" t="str">
            <v>314370</v>
          </cell>
          <cell r="B1038" t="str">
            <v>MORRO DO PILAR</v>
          </cell>
          <cell r="C1038" t="str">
            <v>MG</v>
          </cell>
          <cell r="D1038">
            <v>33318</v>
          </cell>
          <cell r="E1038">
            <v>555395</v>
          </cell>
        </row>
        <row r="1039">
          <cell r="A1039" t="str">
            <v>420160</v>
          </cell>
          <cell r="B1039" t="str">
            <v>ARROIO TRINTA</v>
          </cell>
          <cell r="C1039" t="str">
            <v>SC</v>
          </cell>
          <cell r="E1039">
            <v>163710</v>
          </cell>
        </row>
        <row r="1040">
          <cell r="A1040" t="str">
            <v>430720</v>
          </cell>
          <cell r="B1040" t="str">
            <v>ERVAL GRANDE</v>
          </cell>
          <cell r="C1040" t="str">
            <v>RS</v>
          </cell>
        </row>
        <row r="1041">
          <cell r="A1041" t="str">
            <v>316490</v>
          </cell>
          <cell r="B1041" t="str">
            <v>SAO SEBASTIAO DO RIO VERDE</v>
          </cell>
          <cell r="C1041" t="str">
            <v>MG</v>
          </cell>
          <cell r="D1041">
            <v>1264</v>
          </cell>
          <cell r="E1041">
            <v>291370</v>
          </cell>
        </row>
        <row r="1042">
          <cell r="A1042" t="str">
            <v>354260</v>
          </cell>
          <cell r="B1042" t="str">
            <v>REGISTRO</v>
          </cell>
          <cell r="C1042" t="str">
            <v>SP</v>
          </cell>
          <cell r="D1042">
            <v>360472</v>
          </cell>
          <cell r="E1042">
            <v>7343250</v>
          </cell>
        </row>
        <row r="1043">
          <cell r="A1043" t="str">
            <v>420680</v>
          </cell>
          <cell r="B1043" t="str">
            <v>IBICARE</v>
          </cell>
          <cell r="C1043" t="str">
            <v>SC</v>
          </cell>
          <cell r="D1043">
            <v>147352</v>
          </cell>
          <cell r="E1043">
            <v>287187</v>
          </cell>
          <cell r="F1043">
            <v>3228</v>
          </cell>
          <cell r="G1043">
            <v>177149</v>
          </cell>
        </row>
        <row r="1044">
          <cell r="A1044" t="str">
            <v>312860</v>
          </cell>
          <cell r="B1044" t="str">
            <v>GUARDA-MOR</v>
          </cell>
          <cell r="C1044" t="str">
            <v>MG</v>
          </cell>
          <cell r="D1044">
            <v>36213</v>
          </cell>
          <cell r="E1044">
            <v>842021</v>
          </cell>
        </row>
        <row r="1045">
          <cell r="A1045" t="str">
            <v>313420</v>
          </cell>
          <cell r="B1045" t="str">
            <v>ITUIUTABA</v>
          </cell>
          <cell r="C1045" t="str">
            <v>MG</v>
          </cell>
          <cell r="D1045">
            <v>691198</v>
          </cell>
          <cell r="E1045">
            <v>10584361</v>
          </cell>
        </row>
        <row r="1046">
          <cell r="A1046" t="str">
            <v>317030</v>
          </cell>
          <cell r="B1046" t="str">
            <v>UMBURATIBA</v>
          </cell>
          <cell r="C1046" t="str">
            <v>MG</v>
          </cell>
          <cell r="D1046">
            <v>32015</v>
          </cell>
          <cell r="E1046">
            <v>592683</v>
          </cell>
        </row>
        <row r="1047">
          <cell r="A1047" t="str">
            <v>315870</v>
          </cell>
          <cell r="B1047" t="str">
            <v>SANTANA DO GARAMBEU</v>
          </cell>
          <cell r="C1047" t="str">
            <v>MG</v>
          </cell>
          <cell r="D1047">
            <v>76760</v>
          </cell>
          <cell r="E1047">
            <v>504720</v>
          </cell>
        </row>
        <row r="1048">
          <cell r="A1048" t="str">
            <v>314060</v>
          </cell>
          <cell r="B1048" t="str">
            <v>MATERLANDIA</v>
          </cell>
          <cell r="C1048" t="str">
            <v>MG</v>
          </cell>
          <cell r="D1048">
            <v>39967</v>
          </cell>
          <cell r="E1048">
            <v>526555</v>
          </cell>
        </row>
        <row r="1049">
          <cell r="A1049" t="str">
            <v>310500</v>
          </cell>
          <cell r="B1049" t="str">
            <v>BALDIM</v>
          </cell>
          <cell r="C1049" t="str">
            <v>MG</v>
          </cell>
          <cell r="D1049">
            <v>39449</v>
          </cell>
          <cell r="E1049">
            <v>161546</v>
          </cell>
        </row>
        <row r="1050">
          <cell r="A1050" t="str">
            <v>312675</v>
          </cell>
          <cell r="B1050" t="str">
            <v>FRANCISCOPOLIS</v>
          </cell>
          <cell r="C1050" t="str">
            <v>MG</v>
          </cell>
          <cell r="D1050">
            <v>135100</v>
          </cell>
          <cell r="E1050">
            <v>512440</v>
          </cell>
        </row>
        <row r="1051">
          <cell r="A1051" t="str">
            <v>290680</v>
          </cell>
          <cell r="B1051" t="str">
            <v>CANSANCAO</v>
          </cell>
          <cell r="C1051" t="str">
            <v>BA</v>
          </cell>
        </row>
        <row r="1052">
          <cell r="A1052" t="str">
            <v>311350</v>
          </cell>
          <cell r="B1052" t="str">
            <v>CARBONITA</v>
          </cell>
          <cell r="C1052" t="str">
            <v>MG</v>
          </cell>
          <cell r="D1052">
            <v>68794</v>
          </cell>
          <cell r="E1052">
            <v>446362</v>
          </cell>
        </row>
        <row r="1053">
          <cell r="A1053" t="str">
            <v>421500</v>
          </cell>
          <cell r="B1053" t="str">
            <v>RIO NEGRINHO</v>
          </cell>
          <cell r="C1053" t="str">
            <v>SC</v>
          </cell>
          <cell r="D1053">
            <v>446168</v>
          </cell>
          <cell r="E1053">
            <v>920268</v>
          </cell>
          <cell r="F1053">
            <v>20638</v>
          </cell>
        </row>
        <row r="1054">
          <cell r="A1054" t="str">
            <v>315680</v>
          </cell>
          <cell r="B1054" t="str">
            <v>SABINOPOLIS</v>
          </cell>
          <cell r="C1054" t="str">
            <v>MG</v>
          </cell>
          <cell r="D1054">
            <v>91110</v>
          </cell>
          <cell r="E1054">
            <v>555747</v>
          </cell>
        </row>
        <row r="1055">
          <cell r="A1055" t="str">
            <v>351720</v>
          </cell>
          <cell r="B1055" t="str">
            <v>GUAICARA</v>
          </cell>
          <cell r="C1055" t="str">
            <v>SP</v>
          </cell>
          <cell r="D1055">
            <v>153430</v>
          </cell>
        </row>
        <row r="1056">
          <cell r="A1056" t="str">
            <v>314610</v>
          </cell>
          <cell r="B1056" t="str">
            <v>OURO PRETO</v>
          </cell>
          <cell r="C1056" t="str">
            <v>MG</v>
          </cell>
          <cell r="E1056">
            <v>177059</v>
          </cell>
        </row>
        <row r="1057">
          <cell r="A1057" t="str">
            <v>316940</v>
          </cell>
          <cell r="B1057" t="str">
            <v>TRES PONTAS</v>
          </cell>
          <cell r="C1057" t="str">
            <v>MG</v>
          </cell>
          <cell r="D1057">
            <v>327277</v>
          </cell>
          <cell r="E1057">
            <v>19287303</v>
          </cell>
        </row>
        <row r="1058">
          <cell r="A1058" t="str">
            <v>315150</v>
          </cell>
          <cell r="B1058" t="str">
            <v>PIUMHI</v>
          </cell>
          <cell r="C1058" t="str">
            <v>MG</v>
          </cell>
          <cell r="D1058">
            <v>267321</v>
          </cell>
          <cell r="E1058">
            <v>962281</v>
          </cell>
        </row>
        <row r="1059">
          <cell r="A1059" t="str">
            <v>430222</v>
          </cell>
          <cell r="B1059" t="str">
            <v>BOA VISTA DO CADEADO</v>
          </cell>
          <cell r="C1059" t="str">
            <v>RS</v>
          </cell>
          <cell r="D1059">
            <v>63131</v>
          </cell>
          <cell r="E1059">
            <v>180577</v>
          </cell>
        </row>
        <row r="1060">
          <cell r="A1060" t="str">
            <v>313480</v>
          </cell>
          <cell r="B1060" t="str">
            <v>JACUI</v>
          </cell>
          <cell r="C1060" t="str">
            <v>MG</v>
          </cell>
          <cell r="D1060">
            <v>62852</v>
          </cell>
          <cell r="E1060">
            <v>530988</v>
          </cell>
        </row>
        <row r="1061">
          <cell r="A1061" t="str">
            <v>311050</v>
          </cell>
          <cell r="B1061" t="str">
            <v>CAMANDUCAIA</v>
          </cell>
          <cell r="C1061" t="str">
            <v>MG</v>
          </cell>
          <cell r="D1061">
            <v>81185</v>
          </cell>
          <cell r="E1061">
            <v>1309458</v>
          </cell>
        </row>
        <row r="1062">
          <cell r="A1062" t="str">
            <v>352020</v>
          </cell>
          <cell r="B1062" t="str">
            <v>IGARATA</v>
          </cell>
          <cell r="C1062" t="str">
            <v>SP</v>
          </cell>
          <cell r="E1062">
            <v>738387</v>
          </cell>
        </row>
        <row r="1063">
          <cell r="A1063" t="str">
            <v>432237</v>
          </cell>
          <cell r="B1063" t="str">
            <v>UNISTALDA</v>
          </cell>
          <cell r="C1063" t="str">
            <v>RS</v>
          </cell>
        </row>
        <row r="1064">
          <cell r="A1064" t="str">
            <v>510629</v>
          </cell>
          <cell r="B1064" t="str">
            <v>PARANAITA</v>
          </cell>
          <cell r="C1064" t="str">
            <v>MT</v>
          </cell>
        </row>
        <row r="1065">
          <cell r="A1065" t="str">
            <v>310960</v>
          </cell>
          <cell r="B1065" t="str">
            <v>CACHOEIRA DA PRATA</v>
          </cell>
          <cell r="C1065" t="str">
            <v>MG</v>
          </cell>
          <cell r="D1065">
            <v>93051</v>
          </cell>
          <cell r="E1065">
            <v>978124</v>
          </cell>
        </row>
        <row r="1066">
          <cell r="A1066" t="str">
            <v>312520</v>
          </cell>
          <cell r="B1066" t="str">
            <v>FAMA</v>
          </cell>
          <cell r="C1066" t="str">
            <v>MG</v>
          </cell>
          <cell r="E1066">
            <v>1795436</v>
          </cell>
        </row>
        <row r="1067">
          <cell r="A1067" t="str">
            <v>312420</v>
          </cell>
          <cell r="B1067" t="str">
            <v>ESPERA FELIZ</v>
          </cell>
          <cell r="C1067" t="str">
            <v>MG</v>
          </cell>
          <cell r="D1067">
            <v>148381</v>
          </cell>
          <cell r="E1067">
            <v>5671326</v>
          </cell>
        </row>
        <row r="1068">
          <cell r="A1068" t="str">
            <v>314990</v>
          </cell>
          <cell r="B1068" t="str">
            <v>PERDOES</v>
          </cell>
          <cell r="C1068" t="str">
            <v>MG</v>
          </cell>
          <cell r="D1068">
            <v>4857</v>
          </cell>
          <cell r="E1068">
            <v>110195</v>
          </cell>
        </row>
        <row r="1069">
          <cell r="A1069" t="str">
            <v>420470</v>
          </cell>
          <cell r="B1069" t="str">
            <v>CUNHA PORA</v>
          </cell>
          <cell r="C1069" t="str">
            <v>SC</v>
          </cell>
          <cell r="E1069">
            <v>350539</v>
          </cell>
        </row>
        <row r="1070">
          <cell r="A1070" t="str">
            <v>311420</v>
          </cell>
          <cell r="B1070" t="str">
            <v>CARMO DO CAJURU</v>
          </cell>
          <cell r="C1070" t="str">
            <v>MG</v>
          </cell>
          <cell r="D1070">
            <v>299636</v>
          </cell>
          <cell r="E1070">
            <v>1764379</v>
          </cell>
        </row>
        <row r="1071">
          <cell r="A1071" t="str">
            <v>420480</v>
          </cell>
          <cell r="B1071" t="str">
            <v>CURITIBANOS</v>
          </cell>
          <cell r="C1071" t="str">
            <v>SC</v>
          </cell>
        </row>
        <row r="1072">
          <cell r="A1072" t="str">
            <v>313860</v>
          </cell>
          <cell r="B1072" t="str">
            <v>LIMA DUARTE</v>
          </cell>
          <cell r="C1072" t="str">
            <v>MG</v>
          </cell>
          <cell r="D1072">
            <v>133892</v>
          </cell>
          <cell r="E1072">
            <v>2391872</v>
          </cell>
        </row>
        <row r="1073">
          <cell r="A1073" t="str">
            <v>314210</v>
          </cell>
          <cell r="B1073" t="str">
            <v>MIRADOURO</v>
          </cell>
          <cell r="C1073" t="str">
            <v>MG</v>
          </cell>
          <cell r="D1073">
            <v>104449</v>
          </cell>
          <cell r="E1073">
            <v>809390</v>
          </cell>
        </row>
        <row r="1074">
          <cell r="A1074" t="str">
            <v>430055</v>
          </cell>
          <cell r="B1074" t="str">
            <v>ALTO ALEGRE</v>
          </cell>
          <cell r="C1074" t="str">
            <v>RS</v>
          </cell>
        </row>
        <row r="1075">
          <cell r="A1075" t="str">
            <v>314490</v>
          </cell>
          <cell r="B1075" t="str">
            <v>NOVA MODICA</v>
          </cell>
          <cell r="C1075" t="str">
            <v>MG</v>
          </cell>
          <cell r="D1075">
            <v>13</v>
          </cell>
          <cell r="E1075">
            <v>138165</v>
          </cell>
        </row>
        <row r="1076">
          <cell r="A1076" t="str">
            <v>312500</v>
          </cell>
          <cell r="B1076" t="str">
            <v>EWBANK DA CAMARA</v>
          </cell>
          <cell r="C1076" t="str">
            <v>MG</v>
          </cell>
          <cell r="E1076">
            <v>377409</v>
          </cell>
        </row>
        <row r="1077">
          <cell r="A1077" t="str">
            <v>310160</v>
          </cell>
          <cell r="B1077" t="str">
            <v>ALFENAS</v>
          </cell>
          <cell r="C1077" t="str">
            <v>MG</v>
          </cell>
          <cell r="D1077">
            <v>40561</v>
          </cell>
          <cell r="E1077">
            <v>1799547</v>
          </cell>
        </row>
        <row r="1078">
          <cell r="A1078" t="str">
            <v>500440</v>
          </cell>
          <cell r="B1078" t="str">
            <v>INOCENCIA</v>
          </cell>
          <cell r="C1078" t="str">
            <v>MS</v>
          </cell>
        </row>
        <row r="1079">
          <cell r="A1079" t="str">
            <v>316553</v>
          </cell>
          <cell r="B1079" t="str">
            <v>SARZEDO</v>
          </cell>
          <cell r="C1079" t="str">
            <v>MG</v>
          </cell>
          <cell r="D1079">
            <v>2896</v>
          </cell>
          <cell r="E1079">
            <v>17373957</v>
          </cell>
        </row>
        <row r="1080">
          <cell r="A1080" t="str">
            <v>315210</v>
          </cell>
          <cell r="B1080" t="str">
            <v>PONTE NOVA</v>
          </cell>
          <cell r="C1080" t="str">
            <v>MG</v>
          </cell>
          <cell r="D1080">
            <v>896514</v>
          </cell>
          <cell r="E1080">
            <v>6197480</v>
          </cell>
        </row>
        <row r="1081">
          <cell r="A1081" t="str">
            <v>500375</v>
          </cell>
          <cell r="B1081" t="str">
            <v>ELDORADO</v>
          </cell>
          <cell r="C1081" t="str">
            <v>MS</v>
          </cell>
        </row>
        <row r="1082">
          <cell r="A1082" t="str">
            <v>421100</v>
          </cell>
          <cell r="B1082" t="str">
            <v>MONDAI</v>
          </cell>
          <cell r="C1082" t="str">
            <v>SC</v>
          </cell>
          <cell r="E1082">
            <v>555870</v>
          </cell>
        </row>
        <row r="1083">
          <cell r="A1083" t="str">
            <v>314950</v>
          </cell>
          <cell r="B1083" t="str">
            <v>PEQUERI</v>
          </cell>
          <cell r="C1083" t="str">
            <v>MG</v>
          </cell>
          <cell r="D1083">
            <v>10658</v>
          </cell>
          <cell r="E1083">
            <v>888505</v>
          </cell>
        </row>
        <row r="1084">
          <cell r="A1084" t="str">
            <v>314450</v>
          </cell>
          <cell r="B1084" t="str">
            <v>NAZARENO</v>
          </cell>
          <cell r="C1084" t="str">
            <v>MG</v>
          </cell>
          <cell r="D1084">
            <v>49283</v>
          </cell>
          <cell r="E1084">
            <v>1936185</v>
          </cell>
        </row>
        <row r="1085">
          <cell r="A1085" t="str">
            <v>420730</v>
          </cell>
          <cell r="B1085" t="str">
            <v>IMBITUBA</v>
          </cell>
          <cell r="C1085" t="str">
            <v>SC</v>
          </cell>
          <cell r="E1085">
            <v>2093793</v>
          </cell>
        </row>
        <row r="1086">
          <cell r="A1086" t="str">
            <v>411120</v>
          </cell>
          <cell r="B1086" t="str">
            <v>ITAPEJARA D'OESTE</v>
          </cell>
          <cell r="C1086" t="str">
            <v>PR</v>
          </cell>
        </row>
        <row r="1087">
          <cell r="A1087" t="str">
            <v>420257</v>
          </cell>
          <cell r="B1087" t="str">
            <v>BOM JESUS DO OESTE</v>
          </cell>
          <cell r="C1087" t="str">
            <v>SC</v>
          </cell>
          <cell r="E1087">
            <v>213850</v>
          </cell>
        </row>
        <row r="1088">
          <cell r="A1088" t="str">
            <v>317040</v>
          </cell>
          <cell r="B1088" t="str">
            <v>UNAI</v>
          </cell>
          <cell r="C1088" t="str">
            <v>MG</v>
          </cell>
          <cell r="D1088">
            <v>874966</v>
          </cell>
          <cell r="E1088">
            <v>4544996</v>
          </cell>
        </row>
        <row r="1089">
          <cell r="A1089" t="str">
            <v>510420</v>
          </cell>
          <cell r="B1089" t="str">
            <v>GUIRATINGA</v>
          </cell>
          <cell r="C1089" t="str">
            <v>MT</v>
          </cell>
          <cell r="E1089">
            <v>188338</v>
          </cell>
        </row>
        <row r="1090">
          <cell r="A1090" t="str">
            <v>312460</v>
          </cell>
          <cell r="B1090" t="str">
            <v>ESTRELA DALVA</v>
          </cell>
          <cell r="C1090" t="str">
            <v>MG</v>
          </cell>
          <cell r="D1090">
            <v>63</v>
          </cell>
          <cell r="E1090">
            <v>402242</v>
          </cell>
        </row>
        <row r="1091">
          <cell r="A1091" t="str">
            <v>313350</v>
          </cell>
          <cell r="B1091" t="str">
            <v>ITAPECERICA</v>
          </cell>
          <cell r="C1091" t="str">
            <v>MG</v>
          </cell>
          <cell r="D1091">
            <v>200547</v>
          </cell>
          <cell r="E1091">
            <v>1977162</v>
          </cell>
        </row>
        <row r="1092">
          <cell r="A1092" t="str">
            <v>316570</v>
          </cell>
          <cell r="B1092" t="str">
            <v>SENADOR FIRMINO</v>
          </cell>
          <cell r="C1092" t="str">
            <v>MG</v>
          </cell>
          <cell r="D1092">
            <v>92260</v>
          </cell>
          <cell r="E1092">
            <v>722783</v>
          </cell>
        </row>
        <row r="1093">
          <cell r="A1093" t="str">
            <v>311910</v>
          </cell>
          <cell r="B1093" t="str">
            <v>CORINTO</v>
          </cell>
          <cell r="C1093" t="str">
            <v>MG</v>
          </cell>
          <cell r="D1093">
            <v>98551</v>
          </cell>
          <cell r="E1093">
            <v>1172012</v>
          </cell>
        </row>
        <row r="1094">
          <cell r="A1094" t="str">
            <v>314505</v>
          </cell>
          <cell r="B1094" t="str">
            <v>NOVA PORTEIRINHA</v>
          </cell>
          <cell r="C1094" t="str">
            <v>MG</v>
          </cell>
          <cell r="D1094">
            <v>36498</v>
          </cell>
          <cell r="E1094">
            <v>7027769</v>
          </cell>
        </row>
        <row r="1095">
          <cell r="A1095" t="str">
            <v>312290</v>
          </cell>
          <cell r="B1095" t="str">
            <v>DONA EUSEBIA</v>
          </cell>
          <cell r="C1095" t="str">
            <v>MG</v>
          </cell>
          <cell r="D1095">
            <v>12815</v>
          </cell>
          <cell r="E1095">
            <v>189123</v>
          </cell>
        </row>
        <row r="1096">
          <cell r="A1096" t="str">
            <v>500750</v>
          </cell>
          <cell r="B1096" t="str">
            <v>ROCHEDO</v>
          </cell>
          <cell r="C1096" t="str">
            <v>MS</v>
          </cell>
        </row>
        <row r="1097">
          <cell r="A1097" t="str">
            <v>315950</v>
          </cell>
          <cell r="B1097" t="str">
            <v>SANTA RITA DO ITUETO</v>
          </cell>
          <cell r="C1097" t="str">
            <v>MG</v>
          </cell>
          <cell r="D1097">
            <v>66894</v>
          </cell>
          <cell r="E1097">
            <v>522275</v>
          </cell>
        </row>
        <row r="1098">
          <cell r="A1098" t="str">
            <v>350180</v>
          </cell>
          <cell r="B1098" t="str">
            <v>AMERICO DE CAMPOS</v>
          </cell>
          <cell r="C1098" t="str">
            <v>SP</v>
          </cell>
        </row>
        <row r="1099">
          <cell r="A1099" t="str">
            <v>316000</v>
          </cell>
          <cell r="B1099" t="str">
            <v>SANTO ANTONIO DO AVENTUREIRO</v>
          </cell>
          <cell r="C1099" t="str">
            <v>MG</v>
          </cell>
          <cell r="D1099">
            <v>12811</v>
          </cell>
          <cell r="E1099">
            <v>557589</v>
          </cell>
        </row>
        <row r="1100">
          <cell r="A1100" t="str">
            <v>430540</v>
          </cell>
          <cell r="B1100" t="str">
            <v>CHIAPETTA</v>
          </cell>
          <cell r="C1100" t="str">
            <v>RS</v>
          </cell>
          <cell r="D1100">
            <v>63474</v>
          </cell>
          <cell r="E1100">
            <v>390042</v>
          </cell>
        </row>
        <row r="1101">
          <cell r="A1101" t="str">
            <v>316557</v>
          </cell>
          <cell r="B1101" t="str">
            <v>SENADOR AMARAL</v>
          </cell>
          <cell r="C1101" t="str">
            <v>MG</v>
          </cell>
          <cell r="D1101">
            <v>44275</v>
          </cell>
          <cell r="E1101">
            <v>944090</v>
          </cell>
        </row>
        <row r="1102">
          <cell r="A1102" t="str">
            <v>432149</v>
          </cell>
          <cell r="B1102" t="str">
            <v>TOROPI</v>
          </cell>
          <cell r="C1102" t="str">
            <v>RS</v>
          </cell>
          <cell r="D1102">
            <v>63449</v>
          </cell>
          <cell r="E1102">
            <v>391234</v>
          </cell>
        </row>
        <row r="1103">
          <cell r="A1103" t="str">
            <v>315520</v>
          </cell>
          <cell r="B1103" t="str">
            <v>RIO ESPERA</v>
          </cell>
          <cell r="C1103" t="str">
            <v>MG</v>
          </cell>
          <cell r="D1103">
            <v>18349</v>
          </cell>
          <cell r="E1103">
            <v>432223</v>
          </cell>
        </row>
        <row r="1104">
          <cell r="A1104" t="str">
            <v>310400</v>
          </cell>
          <cell r="B1104" t="str">
            <v>ARAXA</v>
          </cell>
          <cell r="C1104" t="str">
            <v>MG</v>
          </cell>
          <cell r="D1104">
            <v>52471</v>
          </cell>
          <cell r="E1104">
            <v>73968784</v>
          </cell>
        </row>
        <row r="1105">
          <cell r="A1105" t="str">
            <v>292660</v>
          </cell>
          <cell r="B1105" t="str">
            <v>RIBEIRA DO POMBAL</v>
          </cell>
          <cell r="C1105" t="str">
            <v>BA</v>
          </cell>
        </row>
        <row r="1106">
          <cell r="A1106" t="str">
            <v>314770</v>
          </cell>
          <cell r="B1106" t="str">
            <v>PASSA TEMPO</v>
          </cell>
          <cell r="C1106" t="str">
            <v>MG</v>
          </cell>
          <cell r="D1106">
            <v>24275</v>
          </cell>
          <cell r="E1106">
            <v>427645</v>
          </cell>
        </row>
        <row r="1107">
          <cell r="A1107" t="str">
            <v>312780</v>
          </cell>
          <cell r="B1107" t="str">
            <v>GRAO MOGOL</v>
          </cell>
          <cell r="C1107" t="str">
            <v>MG</v>
          </cell>
          <cell r="D1107">
            <v>118529</v>
          </cell>
          <cell r="E1107">
            <v>2002549</v>
          </cell>
        </row>
        <row r="1108">
          <cell r="A1108" t="str">
            <v>353890</v>
          </cell>
          <cell r="B1108" t="str">
            <v>PIRAJUI</v>
          </cell>
          <cell r="C1108" t="str">
            <v>SP</v>
          </cell>
          <cell r="D1108">
            <v>212418</v>
          </cell>
          <cell r="E1108">
            <v>644121</v>
          </cell>
          <cell r="G1108">
            <v>580691</v>
          </cell>
        </row>
        <row r="1109">
          <cell r="A1109" t="str">
            <v>313810</v>
          </cell>
          <cell r="B1109" t="str">
            <v>LASSANCE</v>
          </cell>
          <cell r="C1109" t="str">
            <v>MG</v>
          </cell>
          <cell r="D1109">
            <v>67175</v>
          </cell>
          <cell r="E1109">
            <v>670394</v>
          </cell>
        </row>
        <row r="1110">
          <cell r="A1110" t="str">
            <v>311120</v>
          </cell>
          <cell r="B1110" t="str">
            <v>CAMPO BELO</v>
          </cell>
          <cell r="C1110" t="str">
            <v>MG</v>
          </cell>
          <cell r="D1110">
            <v>313237</v>
          </cell>
          <cell r="E1110">
            <v>2446728</v>
          </cell>
        </row>
        <row r="1111">
          <cell r="A1111" t="str">
            <v>311430</v>
          </cell>
          <cell r="B1111" t="str">
            <v>CARMO DO PARANAIBA</v>
          </cell>
          <cell r="C1111" t="str">
            <v>MG</v>
          </cell>
          <cell r="D1111">
            <v>392562</v>
          </cell>
          <cell r="E1111">
            <v>3250422</v>
          </cell>
        </row>
        <row r="1112">
          <cell r="A1112" t="str">
            <v>354440</v>
          </cell>
          <cell r="B1112" t="str">
            <v>RUBIACEA</v>
          </cell>
          <cell r="C1112" t="str">
            <v>SP</v>
          </cell>
        </row>
        <row r="1113">
          <cell r="A1113" t="str">
            <v>431642</v>
          </cell>
          <cell r="B1113" t="str">
            <v>SAGRADA FAMILIA</v>
          </cell>
          <cell r="C1113" t="str">
            <v>RS</v>
          </cell>
        </row>
        <row r="1114">
          <cell r="A1114" t="str">
            <v>310700</v>
          </cell>
          <cell r="B1114" t="str">
            <v>BIQUINHAS</v>
          </cell>
          <cell r="C1114" t="str">
            <v>MG</v>
          </cell>
          <cell r="D1114">
            <v>226</v>
          </cell>
          <cell r="E1114">
            <v>1903</v>
          </cell>
        </row>
        <row r="1115">
          <cell r="A1115" t="str">
            <v>421825</v>
          </cell>
          <cell r="B1115" t="str">
            <v>TIMBO GRANDE</v>
          </cell>
          <cell r="C1115" t="str">
            <v>SC</v>
          </cell>
          <cell r="E1115">
            <v>211163</v>
          </cell>
        </row>
        <row r="1116">
          <cell r="A1116" t="str">
            <v>313380</v>
          </cell>
          <cell r="B1116" t="str">
            <v>ITAUNA</v>
          </cell>
          <cell r="C1116" t="str">
            <v>MG</v>
          </cell>
          <cell r="D1116">
            <v>752818</v>
          </cell>
          <cell r="E1116">
            <v>8069854</v>
          </cell>
        </row>
        <row r="1117">
          <cell r="A1117" t="str">
            <v>313740</v>
          </cell>
          <cell r="B1117" t="str">
            <v>LAGOA DOURADA</v>
          </cell>
          <cell r="C1117" t="str">
            <v>MG</v>
          </cell>
          <cell r="D1117">
            <v>219416</v>
          </cell>
          <cell r="E1117">
            <v>602677</v>
          </cell>
        </row>
        <row r="1118">
          <cell r="A1118" t="str">
            <v>354130</v>
          </cell>
          <cell r="B1118" t="str">
            <v>PRESIDENTE EPITACIO</v>
          </cell>
          <cell r="C1118" t="str">
            <v>SP</v>
          </cell>
          <cell r="D1118">
            <v>37394</v>
          </cell>
          <cell r="E1118">
            <v>7565062</v>
          </cell>
          <cell r="G1118">
            <v>334452</v>
          </cell>
        </row>
        <row r="1119">
          <cell r="A1119" t="str">
            <v>313065</v>
          </cell>
          <cell r="B1119" t="str">
            <v>INDAIABIRA</v>
          </cell>
          <cell r="C1119" t="str">
            <v>MG</v>
          </cell>
          <cell r="D1119">
            <v>35096</v>
          </cell>
          <cell r="E1119">
            <v>1217283</v>
          </cell>
        </row>
        <row r="1120">
          <cell r="A1120" t="str">
            <v>315760</v>
          </cell>
          <cell r="B1120" t="str">
            <v>SANTA FE DE MINAS</v>
          </cell>
          <cell r="C1120" t="str">
            <v>MG</v>
          </cell>
          <cell r="D1120">
            <v>38862</v>
          </cell>
          <cell r="E1120">
            <v>30741349</v>
          </cell>
        </row>
        <row r="1121">
          <cell r="A1121" t="str">
            <v>312010</v>
          </cell>
          <cell r="B1121" t="str">
            <v>COUTO DE MAGALHAES DE MINAS</v>
          </cell>
          <cell r="C1121" t="str">
            <v>MG</v>
          </cell>
          <cell r="D1121">
            <v>66510</v>
          </cell>
          <cell r="E1121">
            <v>429887</v>
          </cell>
        </row>
        <row r="1122">
          <cell r="A1122" t="str">
            <v>316910</v>
          </cell>
          <cell r="B1122" t="str">
            <v>TOLEDO</v>
          </cell>
          <cell r="C1122" t="str">
            <v>MG</v>
          </cell>
          <cell r="D1122">
            <v>512</v>
          </cell>
          <cell r="E1122">
            <v>2106302</v>
          </cell>
        </row>
        <row r="1123">
          <cell r="A1123" t="str">
            <v>350930</v>
          </cell>
          <cell r="B1123" t="str">
            <v>CAJOBI</v>
          </cell>
          <cell r="C1123" t="str">
            <v>SP</v>
          </cell>
        </row>
        <row r="1124">
          <cell r="A1124" t="str">
            <v>312480</v>
          </cell>
          <cell r="B1124" t="str">
            <v>ESTRELA DO SUL</v>
          </cell>
          <cell r="C1124" t="str">
            <v>MG</v>
          </cell>
          <cell r="D1124">
            <v>36394</v>
          </cell>
          <cell r="E1124">
            <v>561628</v>
          </cell>
        </row>
        <row r="1125">
          <cell r="A1125" t="str">
            <v>355030</v>
          </cell>
          <cell r="B1125" t="str">
            <v>SAO PAULO</v>
          </cell>
          <cell r="C1125" t="str">
            <v>SP</v>
          </cell>
          <cell r="D1125">
            <v>178748824</v>
          </cell>
          <cell r="E1125">
            <v>156606054</v>
          </cell>
          <cell r="F1125">
            <v>9511885</v>
          </cell>
        </row>
        <row r="1126">
          <cell r="A1126" t="str">
            <v>420550</v>
          </cell>
          <cell r="B1126" t="str">
            <v>FRAIBURGO</v>
          </cell>
          <cell r="C1126" t="str">
            <v>SC</v>
          </cell>
          <cell r="E1126">
            <v>892523</v>
          </cell>
        </row>
        <row r="1127">
          <cell r="A1127" t="str">
            <v>430570</v>
          </cell>
          <cell r="B1127" t="str">
            <v>CONDOR</v>
          </cell>
          <cell r="C1127" t="str">
            <v>RS</v>
          </cell>
          <cell r="D1127">
            <v>98721</v>
          </cell>
          <cell r="E1127">
            <v>444789</v>
          </cell>
        </row>
        <row r="1128">
          <cell r="A1128" t="str">
            <v>317090</v>
          </cell>
          <cell r="B1128" t="str">
            <v>VARZELANDIA</v>
          </cell>
          <cell r="C1128" t="str">
            <v>MG</v>
          </cell>
          <cell r="D1128">
            <v>203939</v>
          </cell>
          <cell r="E1128">
            <v>1774855</v>
          </cell>
        </row>
        <row r="1129">
          <cell r="A1129" t="str">
            <v>330220</v>
          </cell>
          <cell r="B1129" t="str">
            <v>ITAPERUNA</v>
          </cell>
          <cell r="C1129" t="str">
            <v>RJ</v>
          </cell>
          <cell r="D1129">
            <v>54138</v>
          </cell>
          <cell r="E1129">
            <v>223241</v>
          </cell>
        </row>
        <row r="1130">
          <cell r="A1130" t="str">
            <v>313500</v>
          </cell>
          <cell r="B1130" t="str">
            <v>JAGUARACU</v>
          </cell>
          <cell r="C1130" t="str">
            <v>MG</v>
          </cell>
          <cell r="D1130">
            <v>105166</v>
          </cell>
          <cell r="E1130">
            <v>3570102</v>
          </cell>
        </row>
        <row r="1131">
          <cell r="A1131" t="str">
            <v>314150</v>
          </cell>
          <cell r="B1131" t="str">
            <v>MENDES PIMENTEL</v>
          </cell>
          <cell r="C1131" t="str">
            <v>MG</v>
          </cell>
          <cell r="D1131">
            <v>92828</v>
          </cell>
          <cell r="E1131">
            <v>861894</v>
          </cell>
        </row>
        <row r="1132">
          <cell r="A1132" t="str">
            <v>420985</v>
          </cell>
          <cell r="B1132" t="str">
            <v>LINDOIA DO SUL</v>
          </cell>
          <cell r="C1132" t="str">
            <v>SC</v>
          </cell>
        </row>
        <row r="1133">
          <cell r="A1133" t="str">
            <v>431620</v>
          </cell>
          <cell r="B1133" t="str">
            <v>RONDINHA</v>
          </cell>
          <cell r="C1133" t="str">
            <v>RS</v>
          </cell>
          <cell r="D1133">
            <v>40068</v>
          </cell>
          <cell r="E1133">
            <v>2299391</v>
          </cell>
        </row>
        <row r="1134">
          <cell r="A1134" t="str">
            <v>431645</v>
          </cell>
          <cell r="B1134" t="str">
            <v>SALTO DO JACUI</v>
          </cell>
          <cell r="C1134" t="str">
            <v>RS</v>
          </cell>
        </row>
        <row r="1135">
          <cell r="A1135" t="str">
            <v>420340</v>
          </cell>
          <cell r="B1135" t="str">
            <v>CAMPO BELO DO SUL</v>
          </cell>
          <cell r="C1135" t="str">
            <v>SC</v>
          </cell>
        </row>
        <row r="1136">
          <cell r="A1136" t="str">
            <v>313310</v>
          </cell>
          <cell r="B1136" t="str">
            <v>ITANHANDU</v>
          </cell>
          <cell r="C1136" t="str">
            <v>MG</v>
          </cell>
          <cell r="D1136">
            <v>176439</v>
          </cell>
          <cell r="E1136">
            <v>764266</v>
          </cell>
        </row>
        <row r="1137">
          <cell r="A1137" t="str">
            <v>420090</v>
          </cell>
          <cell r="B1137" t="str">
            <v>ANGELINA</v>
          </cell>
          <cell r="C1137" t="str">
            <v>SC</v>
          </cell>
        </row>
        <row r="1138">
          <cell r="A1138" t="str">
            <v>421885</v>
          </cell>
          <cell r="B1138" t="str">
            <v>UNIAO DO OESTE</v>
          </cell>
          <cell r="C1138" t="str">
            <v>SC</v>
          </cell>
          <cell r="D1138">
            <v>5841</v>
          </cell>
          <cell r="E1138">
            <v>25112</v>
          </cell>
          <cell r="G1138">
            <v>20787</v>
          </cell>
        </row>
        <row r="1139">
          <cell r="A1139" t="str">
            <v>310760</v>
          </cell>
          <cell r="B1139" t="str">
            <v>BOM JESUS DA PENHA</v>
          </cell>
          <cell r="C1139" t="str">
            <v>MG</v>
          </cell>
          <cell r="D1139">
            <v>73111</v>
          </cell>
          <cell r="E1139">
            <v>484701</v>
          </cell>
        </row>
        <row r="1140">
          <cell r="A1140" t="str">
            <v>510685</v>
          </cell>
          <cell r="B1140" t="str">
            <v>PORTO ESTRELA</v>
          </cell>
          <cell r="C1140" t="str">
            <v>MT</v>
          </cell>
          <cell r="E1140">
            <v>82048</v>
          </cell>
        </row>
        <row r="1141">
          <cell r="A1141" t="str">
            <v>421450</v>
          </cell>
          <cell r="B1141" t="str">
            <v>RIO DO CAMPO</v>
          </cell>
          <cell r="C1141" t="str">
            <v>SC</v>
          </cell>
          <cell r="D1141">
            <v>78645</v>
          </cell>
          <cell r="E1141">
            <v>374454</v>
          </cell>
          <cell r="G1141">
            <v>396231</v>
          </cell>
        </row>
        <row r="1142">
          <cell r="A1142" t="str">
            <v>313220</v>
          </cell>
          <cell r="B1142" t="str">
            <v>ITAGUARA</v>
          </cell>
          <cell r="C1142" t="str">
            <v>MG</v>
          </cell>
          <cell r="D1142">
            <v>176644</v>
          </cell>
          <cell r="E1142">
            <v>1375305</v>
          </cell>
        </row>
        <row r="1143">
          <cell r="A1143" t="str">
            <v>421210</v>
          </cell>
          <cell r="B1143" t="str">
            <v>PALMITOS</v>
          </cell>
          <cell r="C1143" t="str">
            <v>SC</v>
          </cell>
          <cell r="D1143">
            <v>90533</v>
          </cell>
          <cell r="E1143">
            <v>341754</v>
          </cell>
          <cell r="G1143">
            <v>238329</v>
          </cell>
        </row>
        <row r="1144">
          <cell r="A1144" t="str">
            <v>110007</v>
          </cell>
          <cell r="B1144" t="str">
            <v>CORUMBIARA</v>
          </cell>
          <cell r="C1144" t="str">
            <v>RO</v>
          </cell>
        </row>
        <row r="1145">
          <cell r="A1145" t="str">
            <v>312730</v>
          </cell>
          <cell r="B1145" t="str">
            <v>GALILEIA</v>
          </cell>
          <cell r="C1145" t="str">
            <v>MG</v>
          </cell>
          <cell r="D1145">
            <v>25281</v>
          </cell>
          <cell r="E1145">
            <v>10455882</v>
          </cell>
        </row>
        <row r="1146">
          <cell r="A1146" t="str">
            <v>352300</v>
          </cell>
          <cell r="B1146" t="str">
            <v>ITAPURA</v>
          </cell>
          <cell r="C1146" t="str">
            <v>SP</v>
          </cell>
          <cell r="E1146">
            <v>333340</v>
          </cell>
        </row>
        <row r="1147">
          <cell r="A1147" t="str">
            <v>410830</v>
          </cell>
          <cell r="B1147" t="str">
            <v>FOZ DO IGUACU</v>
          </cell>
          <cell r="C1147" t="str">
            <v>PR</v>
          </cell>
        </row>
        <row r="1148">
          <cell r="A1148" t="str">
            <v>317130</v>
          </cell>
          <cell r="B1148" t="str">
            <v>VICOSA</v>
          </cell>
          <cell r="C1148" t="str">
            <v>MG</v>
          </cell>
          <cell r="D1148">
            <v>663250</v>
          </cell>
          <cell r="E1148">
            <v>2396650</v>
          </cell>
        </row>
        <row r="1149">
          <cell r="A1149" t="str">
            <v>431120</v>
          </cell>
          <cell r="B1149" t="str">
            <v>JULIO DE CASTILHOS</v>
          </cell>
          <cell r="C1149" t="str">
            <v>RS</v>
          </cell>
          <cell r="D1149">
            <v>97015</v>
          </cell>
          <cell r="E1149">
            <v>1346966</v>
          </cell>
        </row>
        <row r="1150">
          <cell r="A1150" t="str">
            <v>412820</v>
          </cell>
          <cell r="B1150" t="str">
            <v>UNIAO DA VITORIA</v>
          </cell>
          <cell r="C1150" t="str">
            <v>PR</v>
          </cell>
        </row>
        <row r="1151">
          <cell r="A1151" t="str">
            <v>350945</v>
          </cell>
          <cell r="B1151" t="str">
            <v>CAMPINA DO MONTE ALEGRE</v>
          </cell>
          <cell r="C1151" t="str">
            <v>SP</v>
          </cell>
          <cell r="D1151">
            <v>30787</v>
          </cell>
          <cell r="E1151">
            <v>475354</v>
          </cell>
          <cell r="G1151">
            <v>430503</v>
          </cell>
        </row>
        <row r="1152">
          <cell r="A1152" t="str">
            <v>411930</v>
          </cell>
          <cell r="B1152" t="str">
            <v>PINHAO</v>
          </cell>
          <cell r="C1152" t="str">
            <v>PR</v>
          </cell>
        </row>
        <row r="1153">
          <cell r="A1153" t="str">
            <v>310540</v>
          </cell>
          <cell r="B1153" t="str">
            <v>BARAO DE COCAIS</v>
          </cell>
          <cell r="C1153" t="str">
            <v>MG</v>
          </cell>
          <cell r="D1153">
            <v>84152</v>
          </cell>
          <cell r="E1153">
            <v>1482091</v>
          </cell>
        </row>
        <row r="1154">
          <cell r="A1154" t="str">
            <v>314900</v>
          </cell>
          <cell r="B1154" t="str">
            <v>PEDRA DOURADA</v>
          </cell>
          <cell r="C1154" t="str">
            <v>MG</v>
          </cell>
          <cell r="D1154">
            <v>93919</v>
          </cell>
          <cell r="E1154">
            <v>424678</v>
          </cell>
        </row>
        <row r="1155">
          <cell r="A1155" t="str">
            <v>313720</v>
          </cell>
          <cell r="B1155" t="str">
            <v>LAGOA DA PRATA</v>
          </cell>
          <cell r="C1155" t="str">
            <v>MG</v>
          </cell>
          <cell r="D1155">
            <v>404654</v>
          </cell>
          <cell r="E1155">
            <v>2502949</v>
          </cell>
        </row>
        <row r="1156">
          <cell r="A1156" t="str">
            <v>314780</v>
          </cell>
          <cell r="B1156" t="str">
            <v>PASSA-VINTE</v>
          </cell>
          <cell r="C1156" t="str">
            <v>MG</v>
          </cell>
          <cell r="D1156">
            <v>42031</v>
          </cell>
          <cell r="E1156">
            <v>735229</v>
          </cell>
        </row>
        <row r="1157">
          <cell r="A1157" t="str">
            <v>421620</v>
          </cell>
          <cell r="B1157" t="str">
            <v>SAO FRANCISCO DO SUL</v>
          </cell>
          <cell r="C1157" t="str">
            <v>SC</v>
          </cell>
          <cell r="D1157">
            <v>581362</v>
          </cell>
          <cell r="E1157">
            <v>2039910</v>
          </cell>
          <cell r="F1157">
            <v>22130</v>
          </cell>
        </row>
        <row r="1158">
          <cell r="A1158" t="str">
            <v>431720</v>
          </cell>
          <cell r="B1158" t="str">
            <v>SANTA ROSA</v>
          </cell>
          <cell r="C1158" t="str">
            <v>RS</v>
          </cell>
        </row>
        <row r="1159">
          <cell r="A1159" t="str">
            <v>311640</v>
          </cell>
          <cell r="B1159" t="str">
            <v>CLARAVAL</v>
          </cell>
          <cell r="C1159" t="str">
            <v>MG</v>
          </cell>
          <cell r="D1159">
            <v>9852</v>
          </cell>
          <cell r="E1159">
            <v>9669602</v>
          </cell>
        </row>
        <row r="1160">
          <cell r="A1160" t="str">
            <v>353570</v>
          </cell>
          <cell r="B1160" t="str">
            <v>PARAISO</v>
          </cell>
          <cell r="C1160" t="str">
            <v>SP</v>
          </cell>
          <cell r="D1160">
            <v>84850</v>
          </cell>
          <cell r="E1160">
            <v>432797</v>
          </cell>
          <cell r="G1160">
            <v>369543</v>
          </cell>
        </row>
        <row r="1161">
          <cell r="A1161" t="str">
            <v>421917</v>
          </cell>
          <cell r="B1161" t="str">
            <v>VARGEM BONITA</v>
          </cell>
          <cell r="C1161" t="str">
            <v>SC</v>
          </cell>
          <cell r="D1161">
            <v>76049</v>
          </cell>
          <cell r="E1161">
            <v>575513</v>
          </cell>
        </row>
        <row r="1162">
          <cell r="A1162" t="str">
            <v>315960</v>
          </cell>
          <cell r="B1162" t="str">
            <v>SANTA RITA DO SAPUCAI</v>
          </cell>
          <cell r="C1162" t="str">
            <v>MG</v>
          </cell>
          <cell r="D1162">
            <v>446090</v>
          </cell>
          <cell r="E1162">
            <v>4072826</v>
          </cell>
        </row>
        <row r="1163">
          <cell r="A1163" t="str">
            <v>353020</v>
          </cell>
          <cell r="B1163" t="str">
            <v>MIRANTE DO PARANAPANEMA</v>
          </cell>
          <cell r="C1163" t="str">
            <v>SP</v>
          </cell>
          <cell r="E1163">
            <v>566562</v>
          </cell>
        </row>
        <row r="1164">
          <cell r="A1164" t="str">
            <v>314580</v>
          </cell>
          <cell r="B1164" t="str">
            <v>ONCA DE PITANGUI</v>
          </cell>
          <cell r="C1164" t="str">
            <v>MG</v>
          </cell>
          <cell r="D1164">
            <v>74934</v>
          </cell>
          <cell r="E1164">
            <v>557921</v>
          </cell>
        </row>
        <row r="1165">
          <cell r="A1165" t="str">
            <v>421507</v>
          </cell>
          <cell r="B1165" t="str">
            <v>RIQUEZA</v>
          </cell>
          <cell r="C1165" t="str">
            <v>SC</v>
          </cell>
          <cell r="D1165">
            <v>78896</v>
          </cell>
          <cell r="E1165">
            <v>462585</v>
          </cell>
          <cell r="G1165">
            <v>387777</v>
          </cell>
        </row>
        <row r="1166">
          <cell r="A1166" t="str">
            <v>311090</v>
          </cell>
          <cell r="B1166" t="str">
            <v>CAMPANHA</v>
          </cell>
          <cell r="C1166" t="str">
            <v>MG</v>
          </cell>
          <cell r="D1166">
            <v>33697</v>
          </cell>
          <cell r="E1166">
            <v>2474235</v>
          </cell>
        </row>
        <row r="1167">
          <cell r="A1167" t="str">
            <v>315640</v>
          </cell>
          <cell r="B1167" t="str">
            <v>ROMARIA</v>
          </cell>
          <cell r="C1167" t="str">
            <v>MG</v>
          </cell>
          <cell r="D1167">
            <v>34897</v>
          </cell>
          <cell r="E1167">
            <v>280633</v>
          </cell>
        </row>
        <row r="1168">
          <cell r="A1168" t="str">
            <v>316680</v>
          </cell>
          <cell r="B1168" t="str">
            <v>SERRA DO SALITRE</v>
          </cell>
          <cell r="C1168" t="str">
            <v>MG</v>
          </cell>
          <cell r="D1168">
            <v>30371</v>
          </cell>
          <cell r="E1168">
            <v>531210</v>
          </cell>
        </row>
        <row r="1169">
          <cell r="A1169" t="str">
            <v>310870</v>
          </cell>
          <cell r="B1169" t="str">
            <v>BRAS PIRES</v>
          </cell>
          <cell r="C1169" t="str">
            <v>MG</v>
          </cell>
          <cell r="D1169">
            <v>73651</v>
          </cell>
          <cell r="E1169">
            <v>506503</v>
          </cell>
        </row>
        <row r="1170">
          <cell r="A1170" t="str">
            <v>310800</v>
          </cell>
          <cell r="B1170" t="str">
            <v>BOM SUCESSO</v>
          </cell>
          <cell r="C1170" t="str">
            <v>MG</v>
          </cell>
          <cell r="D1170">
            <v>114241</v>
          </cell>
          <cell r="E1170">
            <v>919592</v>
          </cell>
        </row>
        <row r="1171">
          <cell r="A1171" t="str">
            <v>312020</v>
          </cell>
          <cell r="B1171" t="str">
            <v>CRISTAIS</v>
          </cell>
          <cell r="C1171" t="str">
            <v>MG</v>
          </cell>
          <cell r="D1171">
            <v>74046</v>
          </cell>
          <cell r="E1171">
            <v>404832</v>
          </cell>
        </row>
        <row r="1172">
          <cell r="A1172" t="str">
            <v>420400</v>
          </cell>
          <cell r="B1172" t="str">
            <v>CATANDUVAS</v>
          </cell>
          <cell r="C1172" t="str">
            <v>SC</v>
          </cell>
          <cell r="D1172">
            <v>109581</v>
          </cell>
          <cell r="E1172">
            <v>643197</v>
          </cell>
        </row>
        <row r="1173">
          <cell r="A1173" t="str">
            <v>313835</v>
          </cell>
          <cell r="B1173" t="str">
            <v>LEME DO PRADO</v>
          </cell>
          <cell r="C1173" t="str">
            <v>MG</v>
          </cell>
          <cell r="D1173">
            <v>113487</v>
          </cell>
          <cell r="E1173">
            <v>534805</v>
          </cell>
        </row>
        <row r="1174">
          <cell r="A1174" t="str">
            <v>432140</v>
          </cell>
          <cell r="B1174" t="str">
            <v>TENENTE PORTELA</v>
          </cell>
          <cell r="C1174" t="str">
            <v>RS</v>
          </cell>
          <cell r="D1174">
            <v>159232</v>
          </cell>
          <cell r="E1174">
            <v>956360</v>
          </cell>
        </row>
        <row r="1175">
          <cell r="A1175" t="str">
            <v>312510</v>
          </cell>
          <cell r="B1175" t="str">
            <v>EXTREMA</v>
          </cell>
          <cell r="C1175" t="str">
            <v>MG</v>
          </cell>
          <cell r="D1175">
            <v>2341</v>
          </cell>
          <cell r="E1175">
            <v>221705</v>
          </cell>
        </row>
        <row r="1176">
          <cell r="A1176" t="str">
            <v>431555</v>
          </cell>
          <cell r="B1176" t="str">
            <v>RIO DOS INDIOS</v>
          </cell>
          <cell r="C1176" t="str">
            <v>RS</v>
          </cell>
          <cell r="D1176">
            <v>32483</v>
          </cell>
          <cell r="E1176">
            <v>194181</v>
          </cell>
        </row>
        <row r="1177">
          <cell r="A1177" t="str">
            <v>311920</v>
          </cell>
          <cell r="B1177" t="str">
            <v>COROACI</v>
          </cell>
          <cell r="C1177" t="str">
            <v>MG</v>
          </cell>
          <cell r="D1177">
            <v>166781</v>
          </cell>
          <cell r="E1177">
            <v>736265</v>
          </cell>
        </row>
        <row r="1178">
          <cell r="A1178" t="str">
            <v>316960</v>
          </cell>
          <cell r="B1178" t="str">
            <v>TUPACIGUARA</v>
          </cell>
          <cell r="C1178" t="str">
            <v>MG</v>
          </cell>
          <cell r="D1178">
            <v>30656</v>
          </cell>
          <cell r="E1178">
            <v>1414710</v>
          </cell>
        </row>
        <row r="1179">
          <cell r="A1179" t="str">
            <v>314465</v>
          </cell>
          <cell r="B1179" t="str">
            <v>NINHEIRA</v>
          </cell>
          <cell r="C1179" t="str">
            <v>MG</v>
          </cell>
          <cell r="D1179">
            <v>32634</v>
          </cell>
          <cell r="E1179">
            <v>391590</v>
          </cell>
        </row>
        <row r="1180">
          <cell r="A1180" t="str">
            <v>500660</v>
          </cell>
          <cell r="B1180" t="str">
            <v>PONTA PORA</v>
          </cell>
          <cell r="C1180" t="str">
            <v>MS</v>
          </cell>
        </row>
        <row r="1181">
          <cell r="A1181" t="str">
            <v>314320</v>
          </cell>
          <cell r="B1181" t="str">
            <v>MONTE SANTO DE MINAS</v>
          </cell>
          <cell r="C1181" t="str">
            <v>MG</v>
          </cell>
          <cell r="D1181">
            <v>16885</v>
          </cell>
          <cell r="E1181">
            <v>5102317</v>
          </cell>
        </row>
        <row r="1182">
          <cell r="A1182" t="str">
            <v>312950</v>
          </cell>
          <cell r="B1182" t="str">
            <v>IBIA</v>
          </cell>
          <cell r="C1182" t="str">
            <v>MG</v>
          </cell>
          <cell r="D1182">
            <v>191786</v>
          </cell>
          <cell r="E1182">
            <v>1741418</v>
          </cell>
        </row>
        <row r="1183">
          <cell r="A1183" t="str">
            <v>420930</v>
          </cell>
          <cell r="B1183" t="str">
            <v>LAGES</v>
          </cell>
          <cell r="C1183" t="str">
            <v>SC</v>
          </cell>
        </row>
        <row r="1184">
          <cell r="A1184" t="str">
            <v>313620</v>
          </cell>
          <cell r="B1184" t="str">
            <v>JOAO MONLEVADE</v>
          </cell>
          <cell r="C1184" t="str">
            <v>MG</v>
          </cell>
          <cell r="D1184">
            <v>182067</v>
          </cell>
          <cell r="E1184">
            <v>586168</v>
          </cell>
        </row>
        <row r="1185">
          <cell r="A1185" t="str">
            <v>314530</v>
          </cell>
          <cell r="B1185" t="str">
            <v>NOVO CRUZEIRO</v>
          </cell>
          <cell r="C1185" t="str">
            <v>MG</v>
          </cell>
          <cell r="D1185">
            <v>242980</v>
          </cell>
          <cell r="E1185">
            <v>2624343</v>
          </cell>
        </row>
        <row r="1186">
          <cell r="A1186" t="str">
            <v>313390</v>
          </cell>
          <cell r="B1186" t="str">
            <v>ITAVERAVA</v>
          </cell>
          <cell r="C1186" t="str">
            <v>MG</v>
          </cell>
          <cell r="D1186">
            <v>97984</v>
          </cell>
          <cell r="E1186">
            <v>761391</v>
          </cell>
        </row>
        <row r="1187">
          <cell r="A1187" t="str">
            <v>313753</v>
          </cell>
          <cell r="B1187" t="str">
            <v>LAGOA GRANDE</v>
          </cell>
          <cell r="C1187" t="str">
            <v>MG</v>
          </cell>
          <cell r="D1187">
            <v>75194</v>
          </cell>
          <cell r="E1187">
            <v>580932</v>
          </cell>
        </row>
        <row r="1188">
          <cell r="A1188" t="str">
            <v>316930</v>
          </cell>
          <cell r="B1188" t="str">
            <v>TRES CORACOES</v>
          </cell>
          <cell r="C1188" t="str">
            <v>MG</v>
          </cell>
          <cell r="D1188">
            <v>650284</v>
          </cell>
          <cell r="E1188">
            <v>13486768</v>
          </cell>
        </row>
        <row r="1189">
          <cell r="A1189" t="str">
            <v>310790</v>
          </cell>
          <cell r="B1189" t="str">
            <v>BOM REPOUSO</v>
          </cell>
          <cell r="C1189" t="str">
            <v>MG</v>
          </cell>
          <cell r="D1189">
            <v>121585</v>
          </cell>
          <cell r="E1189">
            <v>1060347</v>
          </cell>
        </row>
        <row r="1190">
          <cell r="A1190" t="str">
            <v>314180</v>
          </cell>
          <cell r="B1190" t="str">
            <v>MINAS NOVAS</v>
          </cell>
          <cell r="C1190" t="str">
            <v>MG</v>
          </cell>
          <cell r="D1190">
            <v>259494</v>
          </cell>
          <cell r="E1190">
            <v>1794347</v>
          </cell>
        </row>
        <row r="1191">
          <cell r="A1191" t="str">
            <v>312530</v>
          </cell>
          <cell r="B1191" t="str">
            <v>FARIA LEMOS</v>
          </cell>
          <cell r="C1191" t="str">
            <v>MG</v>
          </cell>
          <cell r="D1191">
            <v>34925</v>
          </cell>
          <cell r="E1191">
            <v>200836</v>
          </cell>
        </row>
        <row r="1192">
          <cell r="A1192" t="str">
            <v>520330</v>
          </cell>
          <cell r="B1192" t="str">
            <v>BELA VISTA DE GOIAS</v>
          </cell>
          <cell r="C1192" t="str">
            <v>GO</v>
          </cell>
          <cell r="E1192">
            <v>1364137</v>
          </cell>
        </row>
        <row r="1193">
          <cell r="A1193" t="str">
            <v>312690</v>
          </cell>
          <cell r="B1193" t="str">
            <v>FREI INOCENCIO</v>
          </cell>
          <cell r="C1193" t="str">
            <v>MG</v>
          </cell>
          <cell r="D1193">
            <v>111774</v>
          </cell>
          <cell r="E1193">
            <v>756825</v>
          </cell>
        </row>
        <row r="1194">
          <cell r="A1194" t="str">
            <v>314220</v>
          </cell>
          <cell r="B1194" t="str">
            <v>MIRAI</v>
          </cell>
          <cell r="C1194" t="str">
            <v>MG</v>
          </cell>
          <cell r="D1194">
            <v>138824</v>
          </cell>
          <cell r="E1194">
            <v>942975</v>
          </cell>
        </row>
        <row r="1195">
          <cell r="A1195" t="str">
            <v>410870</v>
          </cell>
          <cell r="B1195" t="str">
            <v>GRANDES RIOS</v>
          </cell>
          <cell r="C1195" t="str">
            <v>PR</v>
          </cell>
          <cell r="D1195">
            <v>26512</v>
          </cell>
          <cell r="E1195">
            <v>846195</v>
          </cell>
        </row>
        <row r="1196">
          <cell r="A1196" t="str">
            <v>316556</v>
          </cell>
          <cell r="B1196" t="str">
            <v>SEM-PEIXE</v>
          </cell>
          <cell r="C1196" t="str">
            <v>MG</v>
          </cell>
          <cell r="D1196">
            <v>96695</v>
          </cell>
          <cell r="E1196">
            <v>902436</v>
          </cell>
        </row>
        <row r="1197">
          <cell r="A1197" t="str">
            <v>310410</v>
          </cell>
          <cell r="B1197" t="str">
            <v>ARCEBURGO</v>
          </cell>
          <cell r="C1197" t="str">
            <v>MG</v>
          </cell>
          <cell r="D1197">
            <v>15</v>
          </cell>
          <cell r="E1197">
            <v>1788421</v>
          </cell>
        </row>
        <row r="1198">
          <cell r="A1198" t="str">
            <v>311940</v>
          </cell>
          <cell r="B1198" t="str">
            <v>CORONEL FABRICIANO</v>
          </cell>
          <cell r="C1198" t="str">
            <v>MG</v>
          </cell>
          <cell r="D1198">
            <v>4316</v>
          </cell>
          <cell r="E1198">
            <v>16326289</v>
          </cell>
        </row>
        <row r="1199">
          <cell r="A1199" t="str">
            <v>421080</v>
          </cell>
          <cell r="B1199" t="str">
            <v>MELEIRO</v>
          </cell>
          <cell r="C1199" t="str">
            <v>SC</v>
          </cell>
          <cell r="D1199">
            <v>177468</v>
          </cell>
          <cell r="E1199">
            <v>398336</v>
          </cell>
        </row>
        <row r="1200">
          <cell r="A1200" t="str">
            <v>310330</v>
          </cell>
          <cell r="B1200" t="str">
            <v>ARACITABA</v>
          </cell>
          <cell r="C1200" t="str">
            <v>MG</v>
          </cell>
          <cell r="D1200">
            <v>60605</v>
          </cell>
          <cell r="E1200">
            <v>391409</v>
          </cell>
        </row>
        <row r="1201">
          <cell r="A1201" t="str">
            <v>510621</v>
          </cell>
          <cell r="B1201" t="str">
            <v>NOVA CANAA DO NORTE</v>
          </cell>
          <cell r="C1201" t="str">
            <v>MT</v>
          </cell>
        </row>
        <row r="1202">
          <cell r="A1202" t="str">
            <v>310470</v>
          </cell>
          <cell r="B1202" t="str">
            <v>ATALEIA</v>
          </cell>
          <cell r="C1202" t="str">
            <v>MG</v>
          </cell>
          <cell r="D1202">
            <v>111986</v>
          </cell>
          <cell r="E1202">
            <v>651962</v>
          </cell>
        </row>
        <row r="1203">
          <cell r="A1203" t="str">
            <v>420910</v>
          </cell>
          <cell r="B1203" t="str">
            <v>JOINVILLE</v>
          </cell>
          <cell r="C1203" t="str">
            <v>SC</v>
          </cell>
          <cell r="D1203">
            <v>10946925</v>
          </cell>
          <cell r="E1203">
            <v>31162906</v>
          </cell>
          <cell r="F1203">
            <v>598817</v>
          </cell>
        </row>
        <row r="1204">
          <cell r="A1204" t="str">
            <v>421790</v>
          </cell>
          <cell r="B1204" t="str">
            <v>TANGARA</v>
          </cell>
          <cell r="C1204" t="str">
            <v>SC</v>
          </cell>
          <cell r="D1204">
            <v>166363</v>
          </cell>
          <cell r="E1204">
            <v>751418</v>
          </cell>
          <cell r="G1204">
            <v>964177</v>
          </cell>
        </row>
        <row r="1205">
          <cell r="A1205" t="str">
            <v>314410</v>
          </cell>
          <cell r="B1205" t="str">
            <v>MUZAMBINHO</v>
          </cell>
          <cell r="C1205" t="str">
            <v>MG</v>
          </cell>
          <cell r="D1205">
            <v>156710</v>
          </cell>
          <cell r="E1205">
            <v>894224</v>
          </cell>
        </row>
        <row r="1206">
          <cell r="A1206" t="str">
            <v>350020</v>
          </cell>
          <cell r="B1206" t="str">
            <v>ADOLFO</v>
          </cell>
          <cell r="C1206" t="str">
            <v>SP</v>
          </cell>
          <cell r="E1206">
            <v>195727</v>
          </cell>
        </row>
        <row r="1207">
          <cell r="A1207" t="str">
            <v>421170</v>
          </cell>
          <cell r="B1207" t="str">
            <v>ORLEANS</v>
          </cell>
          <cell r="C1207" t="str">
            <v>SC</v>
          </cell>
          <cell r="D1207">
            <v>86732</v>
          </cell>
          <cell r="E1207">
            <v>1001214</v>
          </cell>
          <cell r="F1207">
            <v>12684</v>
          </cell>
        </row>
        <row r="1208">
          <cell r="A1208" t="str">
            <v>313000</v>
          </cell>
          <cell r="B1208" t="str">
            <v>IBITURUNA</v>
          </cell>
          <cell r="C1208" t="str">
            <v>MG</v>
          </cell>
          <cell r="D1208">
            <v>42013</v>
          </cell>
          <cell r="E1208">
            <v>110215</v>
          </cell>
        </row>
        <row r="1209">
          <cell r="A1209" t="str">
            <v>510480</v>
          </cell>
          <cell r="B1209" t="str">
            <v>JACIARA</v>
          </cell>
          <cell r="C1209" t="str">
            <v>MT</v>
          </cell>
          <cell r="D1209">
            <v>56477</v>
          </cell>
          <cell r="E1209">
            <v>160916</v>
          </cell>
          <cell r="G1209">
            <v>152410</v>
          </cell>
        </row>
        <row r="1210">
          <cell r="A1210" t="str">
            <v>330100</v>
          </cell>
          <cell r="B1210" t="str">
            <v>CAMPOS DOS GOYTACAZES</v>
          </cell>
          <cell r="C1210" t="str">
            <v>RJ</v>
          </cell>
          <cell r="D1210">
            <v>1629353</v>
          </cell>
          <cell r="E1210">
            <v>18759470</v>
          </cell>
        </row>
        <row r="1211">
          <cell r="A1211" t="str">
            <v>317120</v>
          </cell>
          <cell r="B1211" t="str">
            <v>VESPASIANO</v>
          </cell>
          <cell r="C1211" t="str">
            <v>MG</v>
          </cell>
          <cell r="D1211">
            <v>1798</v>
          </cell>
          <cell r="E1211">
            <v>112034261</v>
          </cell>
        </row>
        <row r="1212">
          <cell r="A1212" t="str">
            <v>314585</v>
          </cell>
          <cell r="B1212" t="str">
            <v>ORATORIOS</v>
          </cell>
          <cell r="C1212" t="str">
            <v>MG</v>
          </cell>
          <cell r="D1212">
            <v>119773</v>
          </cell>
          <cell r="E1212">
            <v>567483</v>
          </cell>
        </row>
        <row r="1213">
          <cell r="A1213" t="str">
            <v>310290</v>
          </cell>
          <cell r="B1213" t="str">
            <v>ANTONIO CARLOS</v>
          </cell>
          <cell r="C1213" t="str">
            <v>MG</v>
          </cell>
          <cell r="D1213">
            <v>80516</v>
          </cell>
          <cell r="E1213">
            <v>635464</v>
          </cell>
        </row>
        <row r="1214">
          <cell r="A1214" t="str">
            <v>312130</v>
          </cell>
          <cell r="B1214" t="str">
            <v>DESCOBERTO</v>
          </cell>
          <cell r="C1214" t="str">
            <v>MG</v>
          </cell>
          <cell r="D1214">
            <v>53229</v>
          </cell>
          <cell r="E1214">
            <v>1513030</v>
          </cell>
        </row>
        <row r="1215">
          <cell r="A1215" t="str">
            <v>351550</v>
          </cell>
          <cell r="B1215" t="str">
            <v>FERNANDOPOLIS</v>
          </cell>
          <cell r="C1215" t="str">
            <v>SP</v>
          </cell>
        </row>
        <row r="1216">
          <cell r="A1216" t="str">
            <v>315810</v>
          </cell>
          <cell r="B1216" t="str">
            <v>SANTA MARIA DO SALTO</v>
          </cell>
          <cell r="C1216" t="str">
            <v>MG</v>
          </cell>
          <cell r="D1216">
            <v>4398</v>
          </cell>
          <cell r="E1216">
            <v>1003398</v>
          </cell>
        </row>
        <row r="1217">
          <cell r="A1217" t="str">
            <v>420208</v>
          </cell>
          <cell r="B1217" t="str">
            <v>BANDEIRANTE</v>
          </cell>
          <cell r="C1217" t="str">
            <v>SC</v>
          </cell>
          <cell r="E1217">
            <v>424080</v>
          </cell>
        </row>
        <row r="1218">
          <cell r="A1218" t="str">
            <v>316710</v>
          </cell>
          <cell r="B1218" t="str">
            <v>SERRO</v>
          </cell>
          <cell r="C1218" t="str">
            <v>MG</v>
          </cell>
          <cell r="D1218">
            <v>130340</v>
          </cell>
          <cell r="E1218">
            <v>1070574</v>
          </cell>
        </row>
        <row r="1219">
          <cell r="A1219" t="str">
            <v>315217</v>
          </cell>
          <cell r="B1219" t="str">
            <v>PONTO DOS VOLANTES</v>
          </cell>
          <cell r="C1219" t="str">
            <v>MG</v>
          </cell>
          <cell r="D1219">
            <v>45084</v>
          </cell>
          <cell r="E1219">
            <v>1854635</v>
          </cell>
        </row>
        <row r="1220">
          <cell r="A1220" t="str">
            <v>420917</v>
          </cell>
          <cell r="B1220" t="str">
            <v>JUPIA</v>
          </cell>
          <cell r="C1220" t="str">
            <v>SC</v>
          </cell>
        </row>
        <row r="1221">
          <cell r="A1221" t="str">
            <v>421225</v>
          </cell>
          <cell r="B1221" t="str">
            <v>PASSO DE TORRES</v>
          </cell>
          <cell r="C1221" t="str">
            <v>SC</v>
          </cell>
        </row>
        <row r="1222">
          <cell r="A1222" t="str">
            <v>310380</v>
          </cell>
          <cell r="B1222" t="str">
            <v>ARAPUA</v>
          </cell>
          <cell r="C1222" t="str">
            <v>MG</v>
          </cell>
          <cell r="D1222">
            <v>72332</v>
          </cell>
          <cell r="E1222">
            <v>808178</v>
          </cell>
        </row>
        <row r="1223">
          <cell r="A1223" t="str">
            <v>280030</v>
          </cell>
          <cell r="B1223" t="str">
            <v>ARACAJU</v>
          </cell>
          <cell r="C1223" t="str">
            <v>SE</v>
          </cell>
        </row>
        <row r="1224">
          <cell r="A1224" t="str">
            <v>310750</v>
          </cell>
          <cell r="B1224" t="str">
            <v>BOM JARDIM DE MINAS</v>
          </cell>
          <cell r="C1224" t="str">
            <v>MG</v>
          </cell>
          <cell r="D1224">
            <v>148865</v>
          </cell>
          <cell r="E1224">
            <v>566190</v>
          </cell>
        </row>
        <row r="1225">
          <cell r="A1225" t="str">
            <v>315830</v>
          </cell>
          <cell r="B1225" t="str">
            <v>SANTANA DA VARGEM</v>
          </cell>
          <cell r="C1225" t="str">
            <v>MG</v>
          </cell>
          <cell r="E1225">
            <v>1640</v>
          </cell>
        </row>
        <row r="1226">
          <cell r="A1226" t="str">
            <v>311690</v>
          </cell>
          <cell r="B1226" t="str">
            <v>COMENDADOR GOMES</v>
          </cell>
          <cell r="C1226" t="str">
            <v>MG</v>
          </cell>
          <cell r="D1226">
            <v>25767</v>
          </cell>
          <cell r="E1226">
            <v>558032</v>
          </cell>
        </row>
        <row r="1227">
          <cell r="A1227" t="str">
            <v>412385</v>
          </cell>
          <cell r="B1227" t="str">
            <v>SANTA MARIA DO OESTE</v>
          </cell>
          <cell r="C1227" t="str">
            <v>PR</v>
          </cell>
        </row>
        <row r="1228">
          <cell r="A1228" t="str">
            <v>410785</v>
          </cell>
          <cell r="B1228" t="str">
            <v>FLOR DA SERRA DO SUL</v>
          </cell>
          <cell r="C1228" t="str">
            <v>PR</v>
          </cell>
          <cell r="E1228">
            <v>263379</v>
          </cell>
        </row>
        <row r="1229">
          <cell r="A1229" t="str">
            <v>312050</v>
          </cell>
          <cell r="B1229" t="str">
            <v>CRISTINA</v>
          </cell>
          <cell r="C1229" t="str">
            <v>MG</v>
          </cell>
          <cell r="D1229">
            <v>112943</v>
          </cell>
          <cell r="E1229">
            <v>351949</v>
          </cell>
        </row>
        <row r="1230">
          <cell r="A1230" t="str">
            <v>311560</v>
          </cell>
          <cell r="B1230" t="str">
            <v>CEDRO DO ABAETE</v>
          </cell>
          <cell r="C1230" t="str">
            <v>MG</v>
          </cell>
          <cell r="D1230">
            <v>61685</v>
          </cell>
          <cell r="E1230">
            <v>333913</v>
          </cell>
        </row>
        <row r="1231">
          <cell r="A1231" t="str">
            <v>313862</v>
          </cell>
          <cell r="B1231" t="str">
            <v>LIMEIRA DO OESTE</v>
          </cell>
          <cell r="C1231" t="str">
            <v>MG</v>
          </cell>
          <cell r="D1231">
            <v>93975</v>
          </cell>
          <cell r="E1231">
            <v>539205</v>
          </cell>
        </row>
        <row r="1232">
          <cell r="A1232" t="str">
            <v>420350</v>
          </cell>
          <cell r="B1232" t="str">
            <v>CAMPO ERE</v>
          </cell>
          <cell r="C1232" t="str">
            <v>SC</v>
          </cell>
          <cell r="E1232">
            <v>299665</v>
          </cell>
        </row>
        <row r="1233">
          <cell r="A1233" t="str">
            <v>310940</v>
          </cell>
          <cell r="B1233" t="str">
            <v>BURITIZEIRO</v>
          </cell>
          <cell r="C1233" t="str">
            <v>MG</v>
          </cell>
          <cell r="D1233">
            <v>129466</v>
          </cell>
          <cell r="E1233">
            <v>1382542</v>
          </cell>
        </row>
        <row r="1234">
          <cell r="A1234" t="str">
            <v>310925</v>
          </cell>
          <cell r="B1234" t="str">
            <v>BUGRE</v>
          </cell>
          <cell r="C1234" t="str">
            <v>MG</v>
          </cell>
          <cell r="D1234">
            <v>8899</v>
          </cell>
          <cell r="E1234">
            <v>1500808</v>
          </cell>
        </row>
        <row r="1235">
          <cell r="A1235" t="str">
            <v>312707</v>
          </cell>
          <cell r="B1235" t="str">
            <v>FRUTA DE LEITE</v>
          </cell>
          <cell r="C1235" t="str">
            <v>MG</v>
          </cell>
          <cell r="D1235">
            <v>37420</v>
          </cell>
          <cell r="E1235">
            <v>300232</v>
          </cell>
        </row>
        <row r="1236">
          <cell r="A1236" t="str">
            <v>310670</v>
          </cell>
          <cell r="B1236" t="str">
            <v>BETIM</v>
          </cell>
          <cell r="C1236" t="str">
            <v>MG</v>
          </cell>
          <cell r="D1236">
            <v>2378</v>
          </cell>
          <cell r="E1236">
            <v>110339061</v>
          </cell>
        </row>
        <row r="1237">
          <cell r="A1237" t="str">
            <v>314400</v>
          </cell>
          <cell r="B1237" t="str">
            <v>MUTUM</v>
          </cell>
          <cell r="C1237" t="str">
            <v>MG</v>
          </cell>
          <cell r="D1237">
            <v>114642</v>
          </cell>
          <cell r="E1237">
            <v>2439760</v>
          </cell>
        </row>
        <row r="1238">
          <cell r="A1238" t="str">
            <v>432170</v>
          </cell>
          <cell r="B1238" t="str">
            <v>TRES COROAS</v>
          </cell>
          <cell r="C1238" t="str">
            <v>RS</v>
          </cell>
          <cell r="E1238">
            <v>893266</v>
          </cell>
        </row>
        <row r="1239">
          <cell r="A1239" t="str">
            <v>314535</v>
          </cell>
          <cell r="B1239" t="str">
            <v>NOVO ORIENTE DE MINAS</v>
          </cell>
          <cell r="C1239" t="str">
            <v>MG</v>
          </cell>
          <cell r="D1239">
            <v>130925</v>
          </cell>
          <cell r="E1239">
            <v>1422734</v>
          </cell>
        </row>
        <row r="1240">
          <cell r="A1240" t="str">
            <v>313660</v>
          </cell>
          <cell r="B1240" t="str">
            <v>NOVA UNIAO</v>
          </cell>
          <cell r="C1240" t="str">
            <v>MG</v>
          </cell>
          <cell r="D1240">
            <v>59547</v>
          </cell>
          <cell r="E1240">
            <v>384860</v>
          </cell>
        </row>
        <row r="1241">
          <cell r="A1241" t="str">
            <v>312030</v>
          </cell>
          <cell r="B1241" t="str">
            <v>CRISTALIA</v>
          </cell>
          <cell r="C1241" t="str">
            <v>MG</v>
          </cell>
          <cell r="D1241">
            <v>47374</v>
          </cell>
          <cell r="E1241">
            <v>290897</v>
          </cell>
        </row>
        <row r="1242">
          <cell r="A1242" t="str">
            <v>421227</v>
          </cell>
          <cell r="B1242" t="str">
            <v>PASSOS MAIA</v>
          </cell>
          <cell r="C1242" t="str">
            <v>SC</v>
          </cell>
        </row>
        <row r="1243">
          <cell r="A1243" t="str">
            <v>313260</v>
          </cell>
          <cell r="B1243" t="str">
            <v>ITAMARATI DE MINAS</v>
          </cell>
          <cell r="C1243" t="str">
            <v>MG</v>
          </cell>
        </row>
        <row r="1244">
          <cell r="A1244" t="str">
            <v>293190</v>
          </cell>
          <cell r="B1244" t="str">
            <v>TUCANO</v>
          </cell>
          <cell r="C1244" t="str">
            <v>BA</v>
          </cell>
        </row>
        <row r="1245">
          <cell r="A1245" t="str">
            <v>316560</v>
          </cell>
          <cell r="B1245" t="str">
            <v>SENADOR CORTES</v>
          </cell>
          <cell r="C1245" t="str">
            <v>MG</v>
          </cell>
          <cell r="D1245">
            <v>43009</v>
          </cell>
          <cell r="E1245">
            <v>380477</v>
          </cell>
        </row>
        <row r="1246">
          <cell r="A1246" t="str">
            <v>312400</v>
          </cell>
          <cell r="B1246" t="str">
            <v>ERVALIA</v>
          </cell>
          <cell r="C1246" t="str">
            <v>MG</v>
          </cell>
          <cell r="D1246">
            <v>302965</v>
          </cell>
          <cell r="E1246">
            <v>5909189</v>
          </cell>
        </row>
        <row r="1247">
          <cell r="A1247" t="str">
            <v>316190</v>
          </cell>
          <cell r="B1247" t="str">
            <v>SAO GONCALO DO RIO ABAIXO</v>
          </cell>
          <cell r="C1247" t="str">
            <v>MG</v>
          </cell>
          <cell r="D1247">
            <v>366830</v>
          </cell>
          <cell r="E1247">
            <v>935415</v>
          </cell>
        </row>
        <row r="1248">
          <cell r="A1248" t="str">
            <v>316820</v>
          </cell>
          <cell r="B1248" t="str">
            <v>TAPIRAI</v>
          </cell>
          <cell r="C1248" t="str">
            <v>MG</v>
          </cell>
          <cell r="D1248">
            <v>23826</v>
          </cell>
          <cell r="E1248">
            <v>336391</v>
          </cell>
        </row>
        <row r="1249">
          <cell r="A1249" t="str">
            <v>313190</v>
          </cell>
          <cell r="B1249" t="str">
            <v>ITABIRITO</v>
          </cell>
          <cell r="C1249" t="str">
            <v>MG</v>
          </cell>
          <cell r="D1249">
            <v>1718</v>
          </cell>
          <cell r="E1249">
            <v>13495910</v>
          </cell>
        </row>
        <row r="1250">
          <cell r="A1250" t="str">
            <v>311740</v>
          </cell>
          <cell r="B1250" t="str">
            <v>CONCEICAO DE IPANEMA</v>
          </cell>
          <cell r="C1250" t="str">
            <v>MG</v>
          </cell>
          <cell r="D1250">
            <v>2040</v>
          </cell>
          <cell r="E1250">
            <v>317304</v>
          </cell>
        </row>
        <row r="1251">
          <cell r="A1251" t="str">
            <v>315220</v>
          </cell>
          <cell r="B1251" t="str">
            <v>PORTEIRINHA</v>
          </cell>
          <cell r="C1251" t="str">
            <v>MG</v>
          </cell>
          <cell r="D1251">
            <v>149477</v>
          </cell>
          <cell r="E1251">
            <v>1928555</v>
          </cell>
        </row>
        <row r="1252">
          <cell r="A1252" t="str">
            <v>311547</v>
          </cell>
          <cell r="B1252" t="str">
            <v>CATUTI</v>
          </cell>
          <cell r="C1252" t="str">
            <v>MG</v>
          </cell>
          <cell r="D1252">
            <v>8038</v>
          </cell>
          <cell r="E1252">
            <v>4084523</v>
          </cell>
        </row>
        <row r="1253">
          <cell r="A1253" t="str">
            <v>311450</v>
          </cell>
          <cell r="B1253" t="str">
            <v>CARMOPOLIS DE MINAS</v>
          </cell>
          <cell r="C1253" t="str">
            <v>MG</v>
          </cell>
          <cell r="D1253">
            <v>146566</v>
          </cell>
          <cell r="E1253">
            <v>975501</v>
          </cell>
        </row>
        <row r="1254">
          <cell r="A1254" t="str">
            <v>313320</v>
          </cell>
          <cell r="B1254" t="str">
            <v>ITANHOMI</v>
          </cell>
          <cell r="C1254" t="str">
            <v>MG</v>
          </cell>
          <cell r="D1254">
            <v>107863</v>
          </cell>
          <cell r="E1254">
            <v>1334697</v>
          </cell>
        </row>
        <row r="1255">
          <cell r="A1255" t="str">
            <v>520495</v>
          </cell>
          <cell r="B1255" t="str">
            <v>CAMPOS VERDES</v>
          </cell>
          <cell r="C1255" t="str">
            <v>GO</v>
          </cell>
          <cell r="E1255">
            <v>237859</v>
          </cell>
        </row>
        <row r="1256">
          <cell r="A1256" t="str">
            <v>315510</v>
          </cell>
          <cell r="B1256" t="str">
            <v>RIO DO PRADO</v>
          </cell>
          <cell r="C1256" t="str">
            <v>MG</v>
          </cell>
          <cell r="D1256">
            <v>10114</v>
          </cell>
          <cell r="E1256">
            <v>1368962</v>
          </cell>
        </row>
        <row r="1257">
          <cell r="A1257" t="str">
            <v>316890</v>
          </cell>
          <cell r="B1257" t="str">
            <v>TIROS</v>
          </cell>
          <cell r="C1257" t="str">
            <v>MG</v>
          </cell>
          <cell r="D1257">
            <v>31441</v>
          </cell>
          <cell r="E1257">
            <v>176529</v>
          </cell>
        </row>
        <row r="1258">
          <cell r="A1258" t="str">
            <v>312070</v>
          </cell>
          <cell r="B1258" t="str">
            <v>CRUZEIRO DA FORTALEZA</v>
          </cell>
          <cell r="C1258" t="str">
            <v>MG</v>
          </cell>
          <cell r="D1258">
            <v>8450</v>
          </cell>
          <cell r="E1258">
            <v>57011</v>
          </cell>
        </row>
        <row r="1259">
          <cell r="A1259" t="str">
            <v>313630</v>
          </cell>
          <cell r="B1259" t="str">
            <v>JOAO PINHEIRO</v>
          </cell>
          <cell r="C1259" t="str">
            <v>MG</v>
          </cell>
          <cell r="D1259">
            <v>300231</v>
          </cell>
          <cell r="E1259">
            <v>2529423</v>
          </cell>
        </row>
        <row r="1260">
          <cell r="A1260" t="str">
            <v>350275</v>
          </cell>
          <cell r="B1260" t="str">
            <v>ARACARIGUAMA</v>
          </cell>
          <cell r="C1260" t="str">
            <v>SP</v>
          </cell>
          <cell r="D1260">
            <v>83555</v>
          </cell>
          <cell r="E1260">
            <v>1035450</v>
          </cell>
        </row>
        <row r="1261">
          <cell r="A1261" t="str">
            <v>421187</v>
          </cell>
          <cell r="B1261" t="str">
            <v>PAIAL</v>
          </cell>
          <cell r="C1261" t="str">
            <v>SC</v>
          </cell>
        </row>
        <row r="1262">
          <cell r="A1262" t="str">
            <v>430692</v>
          </cell>
          <cell r="B1262" t="str">
            <v>ENGENHO VELHO</v>
          </cell>
          <cell r="C1262" t="str">
            <v>RS</v>
          </cell>
          <cell r="D1262">
            <v>4248</v>
          </cell>
          <cell r="E1262">
            <v>1181088</v>
          </cell>
        </row>
        <row r="1263">
          <cell r="A1263" t="str">
            <v>432010</v>
          </cell>
          <cell r="B1263" t="str">
            <v>SARANDI</v>
          </cell>
          <cell r="C1263" t="str">
            <v>RS</v>
          </cell>
          <cell r="D1263">
            <v>202144</v>
          </cell>
          <cell r="E1263">
            <v>29226522</v>
          </cell>
        </row>
        <row r="1264">
          <cell r="A1264" t="str">
            <v>350120</v>
          </cell>
          <cell r="B1264" t="str">
            <v>ALVARES FLORENCE</v>
          </cell>
          <cell r="C1264" t="str">
            <v>SP</v>
          </cell>
          <cell r="D1264">
            <v>34267</v>
          </cell>
          <cell r="E1264">
            <v>87681</v>
          </cell>
        </row>
        <row r="1265">
          <cell r="A1265" t="str">
            <v>312970</v>
          </cell>
          <cell r="B1265" t="str">
            <v>IBIRACI</v>
          </cell>
          <cell r="C1265" t="str">
            <v>MG</v>
          </cell>
          <cell r="D1265">
            <v>127839</v>
          </cell>
          <cell r="E1265">
            <v>1368752</v>
          </cell>
        </row>
        <row r="1266">
          <cell r="A1266" t="str">
            <v>311240</v>
          </cell>
          <cell r="B1266" t="str">
            <v>CAPETINGA</v>
          </cell>
          <cell r="C1266" t="str">
            <v>MG</v>
          </cell>
          <cell r="D1266">
            <v>938</v>
          </cell>
          <cell r="E1266">
            <v>9168236</v>
          </cell>
        </row>
        <row r="1267">
          <cell r="A1267" t="str">
            <v>353284</v>
          </cell>
          <cell r="B1267" t="str">
            <v>NOVA CANAA PAULISTA</v>
          </cell>
          <cell r="C1267" t="str">
            <v>SP</v>
          </cell>
          <cell r="D1267">
            <v>4918</v>
          </cell>
          <cell r="E1267">
            <v>29481</v>
          </cell>
        </row>
        <row r="1268">
          <cell r="A1268" t="str">
            <v>314390</v>
          </cell>
          <cell r="B1268" t="str">
            <v>MURIAE</v>
          </cell>
          <cell r="C1268" t="str">
            <v>MG</v>
          </cell>
          <cell r="D1268">
            <v>192069</v>
          </cell>
          <cell r="E1268">
            <v>41716649</v>
          </cell>
        </row>
        <row r="1269">
          <cell r="A1269" t="str">
            <v>313890</v>
          </cell>
          <cell r="B1269" t="str">
            <v>MACHACALIS</v>
          </cell>
          <cell r="C1269" t="str">
            <v>MG</v>
          </cell>
          <cell r="D1269">
            <v>96135</v>
          </cell>
          <cell r="E1269">
            <v>653604</v>
          </cell>
        </row>
        <row r="1270">
          <cell r="A1270" t="str">
            <v>521483</v>
          </cell>
          <cell r="B1270" t="str">
            <v>NOVA CRIXAS</v>
          </cell>
          <cell r="C1270" t="str">
            <v>GO</v>
          </cell>
          <cell r="E1270">
            <v>295171</v>
          </cell>
        </row>
        <row r="1271">
          <cell r="A1271" t="str">
            <v>411040</v>
          </cell>
          <cell r="B1271" t="str">
            <v>INDIANOPOLIS</v>
          </cell>
          <cell r="C1271" t="str">
            <v>PR</v>
          </cell>
        </row>
        <row r="1272">
          <cell r="A1272" t="str">
            <v>420205</v>
          </cell>
          <cell r="B1272" t="str">
            <v>BALNEARIO BARRA DO SUL</v>
          </cell>
          <cell r="C1272" t="str">
            <v>SC</v>
          </cell>
          <cell r="D1272">
            <v>41860</v>
          </cell>
          <cell r="E1272">
            <v>130853</v>
          </cell>
          <cell r="F1272">
            <v>2490</v>
          </cell>
        </row>
        <row r="1273">
          <cell r="A1273" t="str">
            <v>430845</v>
          </cell>
          <cell r="B1273" t="str">
            <v>FORTALEZA DOS VALOS</v>
          </cell>
          <cell r="C1273" t="str">
            <v>RS</v>
          </cell>
          <cell r="D1273">
            <v>82009</v>
          </cell>
          <cell r="E1273">
            <v>488828</v>
          </cell>
        </row>
        <row r="1274">
          <cell r="A1274" t="str">
            <v>313550</v>
          </cell>
          <cell r="B1274" t="str">
            <v>JEQUERI</v>
          </cell>
          <cell r="C1274" t="str">
            <v>MG</v>
          </cell>
          <cell r="D1274">
            <v>110969</v>
          </cell>
          <cell r="E1274">
            <v>700445</v>
          </cell>
        </row>
        <row r="1275">
          <cell r="A1275" t="str">
            <v>313030</v>
          </cell>
          <cell r="B1275" t="str">
            <v>IGUATAMA</v>
          </cell>
          <cell r="C1275" t="str">
            <v>MG</v>
          </cell>
          <cell r="D1275">
            <v>39459</v>
          </cell>
          <cell r="E1275">
            <v>667283</v>
          </cell>
        </row>
        <row r="1276">
          <cell r="A1276" t="str">
            <v>421535</v>
          </cell>
          <cell r="B1276" t="str">
            <v>SALTINHO</v>
          </cell>
          <cell r="C1276" t="str">
            <v>SC</v>
          </cell>
          <cell r="D1276">
            <v>60705</v>
          </cell>
          <cell r="E1276">
            <v>566568</v>
          </cell>
        </row>
        <row r="1277">
          <cell r="A1277" t="str">
            <v>500580</v>
          </cell>
          <cell r="B1277" t="str">
            <v>NIOAQUE</v>
          </cell>
          <cell r="C1277" t="str">
            <v>MS</v>
          </cell>
        </row>
        <row r="1278">
          <cell r="A1278" t="str">
            <v>510452</v>
          </cell>
          <cell r="B1278" t="str">
            <v>IPIRANGA DO NORTE</v>
          </cell>
          <cell r="C1278" t="str">
            <v>MT</v>
          </cell>
        </row>
        <row r="1279">
          <cell r="A1279" t="str">
            <v>311783</v>
          </cell>
          <cell r="B1279" t="str">
            <v>CONEGO MARINHO</v>
          </cell>
          <cell r="C1279" t="str">
            <v>MG</v>
          </cell>
          <cell r="D1279">
            <v>55605</v>
          </cell>
          <cell r="E1279">
            <v>293400</v>
          </cell>
        </row>
        <row r="1280">
          <cell r="A1280" t="str">
            <v>312600</v>
          </cell>
          <cell r="B1280" t="str">
            <v>FLORESTAL</v>
          </cell>
          <cell r="C1280" t="str">
            <v>MG</v>
          </cell>
          <cell r="D1280">
            <v>132035</v>
          </cell>
          <cell r="E1280">
            <v>1080506</v>
          </cell>
        </row>
        <row r="1281">
          <cell r="A1281" t="str">
            <v>314710</v>
          </cell>
          <cell r="B1281" t="str">
            <v>PARA DE MINAS</v>
          </cell>
          <cell r="C1281" t="str">
            <v>MG</v>
          </cell>
          <cell r="D1281">
            <v>1039653</v>
          </cell>
          <cell r="E1281">
            <v>8072881</v>
          </cell>
        </row>
        <row r="1282">
          <cell r="A1282" t="str">
            <v>350740</v>
          </cell>
          <cell r="B1282" t="str">
            <v>BORBOREMA</v>
          </cell>
          <cell r="C1282" t="str">
            <v>SP</v>
          </cell>
          <cell r="D1282">
            <v>110463</v>
          </cell>
          <cell r="E1282">
            <v>494234</v>
          </cell>
          <cell r="G1282">
            <v>580826</v>
          </cell>
        </row>
        <row r="1283">
          <cell r="A1283" t="str">
            <v>430080</v>
          </cell>
          <cell r="B1283" t="str">
            <v>ANTONIO PRADO</v>
          </cell>
          <cell r="C1283" t="str">
            <v>RS</v>
          </cell>
          <cell r="D1283">
            <v>247592</v>
          </cell>
          <cell r="E1283">
            <v>998390</v>
          </cell>
          <cell r="G1283">
            <v>1172182</v>
          </cell>
        </row>
        <row r="1284">
          <cell r="A1284" t="str">
            <v>314290</v>
          </cell>
          <cell r="B1284" t="str">
            <v>MONTE AZUL</v>
          </cell>
          <cell r="C1284" t="str">
            <v>MG</v>
          </cell>
          <cell r="D1284">
            <v>28436</v>
          </cell>
          <cell r="E1284">
            <v>4137076</v>
          </cell>
        </row>
        <row r="1285">
          <cell r="A1285" t="str">
            <v>314620</v>
          </cell>
          <cell r="B1285" t="str">
            <v>OURO VERDE DE MINAS</v>
          </cell>
          <cell r="C1285" t="str">
            <v>MG</v>
          </cell>
          <cell r="D1285">
            <v>7860</v>
          </cell>
          <cell r="E1285">
            <v>2678189</v>
          </cell>
        </row>
        <row r="1286">
          <cell r="A1286" t="str">
            <v>354420</v>
          </cell>
          <cell r="B1286" t="str">
            <v>RIOLANDIA</v>
          </cell>
          <cell r="C1286" t="str">
            <v>SP</v>
          </cell>
        </row>
        <row r="1287">
          <cell r="A1287" t="str">
            <v>432130</v>
          </cell>
          <cell r="B1287" t="str">
            <v>TAQUARI</v>
          </cell>
          <cell r="C1287" t="str">
            <v>RS</v>
          </cell>
        </row>
        <row r="1288">
          <cell r="A1288" t="str">
            <v>316720</v>
          </cell>
          <cell r="B1288" t="str">
            <v>SETE LAGOAS</v>
          </cell>
          <cell r="C1288" t="str">
            <v>MG</v>
          </cell>
          <cell r="D1288">
            <v>1109384</v>
          </cell>
          <cell r="E1288">
            <v>26379223</v>
          </cell>
        </row>
        <row r="1289">
          <cell r="A1289" t="str">
            <v>314230</v>
          </cell>
          <cell r="B1289" t="str">
            <v>MOEDA</v>
          </cell>
          <cell r="C1289" t="str">
            <v>MG</v>
          </cell>
          <cell r="D1289">
            <v>89480</v>
          </cell>
          <cell r="E1289">
            <v>625177</v>
          </cell>
        </row>
        <row r="1290">
          <cell r="A1290" t="str">
            <v>311620</v>
          </cell>
          <cell r="B1290" t="str">
            <v>CHIADOR</v>
          </cell>
          <cell r="C1290" t="str">
            <v>MG</v>
          </cell>
          <cell r="D1290">
            <v>111106</v>
          </cell>
          <cell r="E1290">
            <v>784776</v>
          </cell>
        </row>
        <row r="1291">
          <cell r="A1291" t="str">
            <v>314870</v>
          </cell>
          <cell r="B1291" t="str">
            <v>PEDRA AZUL</v>
          </cell>
          <cell r="C1291" t="str">
            <v>MG</v>
          </cell>
          <cell r="D1291">
            <v>175725</v>
          </cell>
          <cell r="E1291">
            <v>1660463</v>
          </cell>
        </row>
        <row r="1292">
          <cell r="A1292" t="str">
            <v>311400</v>
          </cell>
          <cell r="B1292" t="str">
            <v>CARMO DA MATA</v>
          </cell>
          <cell r="C1292" t="str">
            <v>MG</v>
          </cell>
          <cell r="D1292">
            <v>23654</v>
          </cell>
          <cell r="E1292">
            <v>1177792</v>
          </cell>
        </row>
        <row r="1293">
          <cell r="A1293" t="str">
            <v>317190</v>
          </cell>
          <cell r="B1293" t="str">
            <v>VIRGOLANDIA</v>
          </cell>
          <cell r="C1293" t="str">
            <v>MG</v>
          </cell>
          <cell r="D1293">
            <v>165572</v>
          </cell>
          <cell r="E1293">
            <v>717823</v>
          </cell>
        </row>
        <row r="1294">
          <cell r="A1294" t="str">
            <v>314750</v>
          </cell>
          <cell r="B1294" t="str">
            <v>PASSABEM</v>
          </cell>
          <cell r="C1294" t="str">
            <v>MG</v>
          </cell>
          <cell r="D1294">
            <v>33593</v>
          </cell>
          <cell r="E1294">
            <v>281807</v>
          </cell>
        </row>
        <row r="1295">
          <cell r="A1295" t="str">
            <v>316340</v>
          </cell>
          <cell r="B1295" t="str">
            <v>SAO JOSE DO GOIABAL</v>
          </cell>
          <cell r="C1295" t="str">
            <v>MG</v>
          </cell>
          <cell r="D1295">
            <v>78964</v>
          </cell>
          <cell r="E1295">
            <v>686555</v>
          </cell>
        </row>
        <row r="1296">
          <cell r="A1296" t="str">
            <v>314070</v>
          </cell>
          <cell r="B1296" t="str">
            <v>MATEUS LEME</v>
          </cell>
          <cell r="C1296" t="str">
            <v>MG</v>
          </cell>
          <cell r="D1296">
            <v>5322</v>
          </cell>
          <cell r="E1296">
            <v>37171391</v>
          </cell>
        </row>
        <row r="1297">
          <cell r="A1297" t="str">
            <v>420005</v>
          </cell>
          <cell r="B1297" t="str">
            <v>ABDON BATISTA</v>
          </cell>
          <cell r="C1297" t="str">
            <v>SC</v>
          </cell>
          <cell r="D1297">
            <v>49128</v>
          </cell>
          <cell r="E1297">
            <v>37747</v>
          </cell>
        </row>
        <row r="1298">
          <cell r="A1298" t="str">
            <v>421600</v>
          </cell>
          <cell r="B1298" t="str">
            <v>SAO CARLOS</v>
          </cell>
          <cell r="C1298" t="str">
            <v>SC</v>
          </cell>
          <cell r="D1298">
            <v>99719</v>
          </cell>
          <cell r="E1298">
            <v>602222</v>
          </cell>
        </row>
        <row r="1299">
          <cell r="A1299" t="str">
            <v>313460</v>
          </cell>
          <cell r="B1299" t="str">
            <v>JABOTICATUBAS</v>
          </cell>
          <cell r="C1299" t="str">
            <v>MG</v>
          </cell>
          <cell r="D1299">
            <v>181013</v>
          </cell>
          <cell r="E1299">
            <v>3270197</v>
          </cell>
        </row>
        <row r="1300">
          <cell r="A1300" t="str">
            <v>310180</v>
          </cell>
          <cell r="B1300" t="str">
            <v>ALPERCATA</v>
          </cell>
          <cell r="C1300" t="str">
            <v>MG</v>
          </cell>
          <cell r="D1300">
            <v>73410</v>
          </cell>
          <cell r="E1300">
            <v>486816</v>
          </cell>
        </row>
        <row r="1301">
          <cell r="A1301" t="str">
            <v>313440</v>
          </cell>
          <cell r="B1301" t="str">
            <v>ITURAMA</v>
          </cell>
          <cell r="C1301" t="str">
            <v>MG</v>
          </cell>
          <cell r="D1301">
            <v>150001</v>
          </cell>
          <cell r="E1301">
            <v>381427</v>
          </cell>
        </row>
        <row r="1302">
          <cell r="A1302" t="str">
            <v>420450</v>
          </cell>
          <cell r="B1302" t="str">
            <v>CORUPA</v>
          </cell>
          <cell r="C1302" t="str">
            <v>SC</v>
          </cell>
          <cell r="D1302">
            <v>89102</v>
          </cell>
          <cell r="E1302">
            <v>286119</v>
          </cell>
          <cell r="F1302">
            <v>7533</v>
          </cell>
        </row>
        <row r="1303">
          <cell r="A1303" t="str">
            <v>313060</v>
          </cell>
          <cell r="B1303" t="str">
            <v>INCONFIDENTES</v>
          </cell>
          <cell r="C1303" t="str">
            <v>MG</v>
          </cell>
          <cell r="D1303">
            <v>52065</v>
          </cell>
          <cell r="E1303">
            <v>5478951</v>
          </cell>
        </row>
        <row r="1304">
          <cell r="A1304" t="str">
            <v>312160</v>
          </cell>
          <cell r="B1304" t="str">
            <v>DIAMANTINA</v>
          </cell>
          <cell r="C1304" t="str">
            <v>MG</v>
          </cell>
          <cell r="D1304">
            <v>429210</v>
          </cell>
          <cell r="E1304">
            <v>3797395</v>
          </cell>
        </row>
        <row r="1305">
          <cell r="A1305" t="str">
            <v>314360</v>
          </cell>
          <cell r="B1305" t="str">
            <v>MORRO DA GARCA</v>
          </cell>
          <cell r="C1305" t="str">
            <v>MG</v>
          </cell>
          <cell r="D1305">
            <v>60900</v>
          </cell>
          <cell r="E1305">
            <v>464779</v>
          </cell>
        </row>
        <row r="1306">
          <cell r="A1306" t="str">
            <v>312350</v>
          </cell>
          <cell r="B1306" t="str">
            <v>DOURADOQUARA</v>
          </cell>
          <cell r="C1306" t="str">
            <v>MG</v>
          </cell>
          <cell r="D1306">
            <v>16438</v>
          </cell>
          <cell r="E1306">
            <v>167982</v>
          </cell>
        </row>
        <row r="1307">
          <cell r="A1307" t="str">
            <v>315120</v>
          </cell>
          <cell r="B1307" t="str">
            <v>PIRAPORA</v>
          </cell>
          <cell r="C1307" t="str">
            <v>MG</v>
          </cell>
          <cell r="D1307">
            <v>305756</v>
          </cell>
          <cell r="E1307">
            <v>4881782</v>
          </cell>
        </row>
        <row r="1308">
          <cell r="A1308" t="str">
            <v>311520</v>
          </cell>
          <cell r="B1308" t="str">
            <v>CONCEICAO DA BARRA DE MINAS</v>
          </cell>
          <cell r="C1308" t="str">
            <v>MG</v>
          </cell>
          <cell r="D1308">
            <v>15575</v>
          </cell>
          <cell r="E1308">
            <v>710691</v>
          </cell>
        </row>
        <row r="1309">
          <cell r="A1309" t="str">
            <v>420530</v>
          </cell>
          <cell r="B1309" t="str">
            <v>FAXINAL DOS GUEDES</v>
          </cell>
          <cell r="C1309" t="str">
            <v>SC</v>
          </cell>
          <cell r="E1309">
            <v>690351</v>
          </cell>
        </row>
        <row r="1310">
          <cell r="A1310" t="str">
            <v>314120</v>
          </cell>
          <cell r="B1310" t="str">
            <v>MATUTINA</v>
          </cell>
          <cell r="C1310" t="str">
            <v>MG</v>
          </cell>
          <cell r="D1310">
            <v>16652</v>
          </cell>
          <cell r="E1310">
            <v>282861</v>
          </cell>
        </row>
        <row r="1311">
          <cell r="A1311" t="str">
            <v>353325</v>
          </cell>
          <cell r="B1311" t="str">
            <v>NOVAIS</v>
          </cell>
          <cell r="C1311" t="str">
            <v>SP</v>
          </cell>
          <cell r="D1311">
            <v>8064</v>
          </cell>
          <cell r="E1311">
            <v>53797</v>
          </cell>
        </row>
        <row r="1312">
          <cell r="A1312" t="str">
            <v>353790</v>
          </cell>
          <cell r="B1312" t="str">
            <v>PILAR DO SUL</v>
          </cell>
          <cell r="C1312" t="str">
            <v>SP</v>
          </cell>
        </row>
        <row r="1313">
          <cell r="A1313" t="str">
            <v>430850</v>
          </cell>
          <cell r="B1313" t="str">
            <v>FREDERICO WESTPHALEN</v>
          </cell>
          <cell r="C1313" t="str">
            <v>RS</v>
          </cell>
          <cell r="D1313">
            <v>170822</v>
          </cell>
          <cell r="E1313">
            <v>743737</v>
          </cell>
        </row>
        <row r="1314">
          <cell r="A1314" t="str">
            <v>314510</v>
          </cell>
          <cell r="B1314" t="str">
            <v>NOVA RESENDE</v>
          </cell>
          <cell r="C1314" t="str">
            <v>MG</v>
          </cell>
          <cell r="D1314">
            <v>49090</v>
          </cell>
          <cell r="E1314">
            <v>236276</v>
          </cell>
        </row>
        <row r="1315">
          <cell r="A1315" t="str">
            <v>314110</v>
          </cell>
          <cell r="B1315" t="str">
            <v>MATOZINHOS</v>
          </cell>
          <cell r="C1315" t="str">
            <v>MG</v>
          </cell>
          <cell r="D1315">
            <v>5705</v>
          </cell>
          <cell r="E1315">
            <v>47100181</v>
          </cell>
        </row>
        <row r="1316">
          <cell r="A1316" t="str">
            <v>310820</v>
          </cell>
          <cell r="B1316" t="str">
            <v>BONFINOPOLIS DE MINAS</v>
          </cell>
          <cell r="C1316" t="str">
            <v>MG</v>
          </cell>
          <cell r="D1316">
            <v>26525</v>
          </cell>
          <cell r="E1316">
            <v>422566</v>
          </cell>
        </row>
        <row r="1317">
          <cell r="A1317" t="str">
            <v>317065</v>
          </cell>
          <cell r="B1317" t="str">
            <v>VARGEM GRANDE DO RIO PARDO</v>
          </cell>
          <cell r="C1317" t="str">
            <v>MG</v>
          </cell>
          <cell r="D1317">
            <v>38009</v>
          </cell>
          <cell r="E1317">
            <v>237013</v>
          </cell>
        </row>
        <row r="1318">
          <cell r="A1318" t="str">
            <v>411460</v>
          </cell>
          <cell r="B1318" t="str">
            <v>MARECHAL CANDIDO RONDON</v>
          </cell>
          <cell r="C1318" t="str">
            <v>PR</v>
          </cell>
        </row>
        <row r="1319">
          <cell r="A1319" t="str">
            <v>420770</v>
          </cell>
          <cell r="B1319" t="str">
            <v>IPUMIRIM</v>
          </cell>
          <cell r="C1319" t="str">
            <v>SC</v>
          </cell>
          <cell r="D1319">
            <v>21257</v>
          </cell>
          <cell r="E1319">
            <v>37454</v>
          </cell>
        </row>
        <row r="1320">
          <cell r="A1320" t="str">
            <v>431000</v>
          </cell>
          <cell r="B1320" t="str">
            <v>IBIRUBA</v>
          </cell>
          <cell r="C1320" t="str">
            <v>RS</v>
          </cell>
        </row>
        <row r="1321">
          <cell r="A1321" t="str">
            <v>510790</v>
          </cell>
          <cell r="B1321" t="str">
            <v>SINOP</v>
          </cell>
          <cell r="C1321" t="str">
            <v>MT</v>
          </cell>
        </row>
        <row r="1322">
          <cell r="A1322" t="str">
            <v>352170</v>
          </cell>
          <cell r="B1322" t="str">
            <v>ITABERA</v>
          </cell>
          <cell r="C1322" t="str">
            <v>SP</v>
          </cell>
        </row>
        <row r="1323">
          <cell r="A1323" t="str">
            <v>420055</v>
          </cell>
          <cell r="B1323" t="str">
            <v>AGUAS FRIAS</v>
          </cell>
          <cell r="C1323" t="str">
            <v>SC</v>
          </cell>
          <cell r="E1323">
            <v>255370</v>
          </cell>
        </row>
        <row r="1324">
          <cell r="A1324" t="str">
            <v>420660</v>
          </cell>
          <cell r="B1324" t="str">
            <v>GUARUJA DO SUL</v>
          </cell>
          <cell r="C1324" t="str">
            <v>SC</v>
          </cell>
          <cell r="D1324">
            <v>87023</v>
          </cell>
          <cell r="E1324">
            <v>544382</v>
          </cell>
          <cell r="G1324">
            <v>542705</v>
          </cell>
        </row>
        <row r="1325">
          <cell r="A1325" t="str">
            <v>311570</v>
          </cell>
          <cell r="B1325" t="str">
            <v>CENTRAL DE MINAS</v>
          </cell>
          <cell r="C1325" t="str">
            <v>MG</v>
          </cell>
          <cell r="E1325">
            <v>22703</v>
          </cell>
        </row>
        <row r="1326">
          <cell r="A1326" t="str">
            <v>352160</v>
          </cell>
          <cell r="B1326" t="str">
            <v>IRAPURU</v>
          </cell>
          <cell r="C1326" t="str">
            <v>SP</v>
          </cell>
          <cell r="E1326">
            <v>265620</v>
          </cell>
        </row>
        <row r="1327">
          <cell r="A1327" t="str">
            <v>420360</v>
          </cell>
          <cell r="B1327" t="str">
            <v>CAMPOS NOVOS</v>
          </cell>
          <cell r="C1327" t="str">
            <v>SC</v>
          </cell>
          <cell r="D1327">
            <v>272498</v>
          </cell>
          <cell r="E1327">
            <v>3443594</v>
          </cell>
          <cell r="G1327">
            <v>3715992</v>
          </cell>
        </row>
        <row r="1328">
          <cell r="A1328" t="str">
            <v>431050</v>
          </cell>
          <cell r="B1328" t="str">
            <v>IRAI</v>
          </cell>
          <cell r="C1328" t="str">
            <v>RS</v>
          </cell>
          <cell r="E1328">
            <v>155225</v>
          </cell>
        </row>
        <row r="1329">
          <cell r="A1329" t="str">
            <v>311630</v>
          </cell>
          <cell r="B1329" t="str">
            <v>CIPOTANEA</v>
          </cell>
          <cell r="C1329" t="str">
            <v>MG</v>
          </cell>
          <cell r="D1329">
            <v>103954</v>
          </cell>
          <cell r="E1329">
            <v>747213</v>
          </cell>
        </row>
        <row r="1330">
          <cell r="A1330" t="str">
            <v>431346</v>
          </cell>
          <cell r="B1330" t="str">
            <v>NOVO XINGU</v>
          </cell>
          <cell r="C1330" t="str">
            <v>RS</v>
          </cell>
          <cell r="D1330">
            <v>32762</v>
          </cell>
          <cell r="E1330">
            <v>2490723</v>
          </cell>
        </row>
        <row r="1331">
          <cell r="A1331" t="str">
            <v>420210</v>
          </cell>
          <cell r="B1331" t="str">
            <v>BARRA VELHA</v>
          </cell>
          <cell r="C1331" t="str">
            <v>SC</v>
          </cell>
          <cell r="D1331">
            <v>684289</v>
          </cell>
          <cell r="E1331">
            <v>3391576</v>
          </cell>
          <cell r="F1331">
            <v>40155</v>
          </cell>
        </row>
        <row r="1332">
          <cell r="A1332" t="str">
            <v>420290</v>
          </cell>
          <cell r="B1332" t="str">
            <v>BRUSQUE</v>
          </cell>
          <cell r="C1332" t="str">
            <v>SC</v>
          </cell>
          <cell r="D1332">
            <v>114456</v>
          </cell>
          <cell r="E1332">
            <v>720609</v>
          </cell>
          <cell r="G1332">
            <v>61451</v>
          </cell>
        </row>
        <row r="1333">
          <cell r="A1333" t="str">
            <v>314345</v>
          </cell>
          <cell r="B1333" t="str">
            <v>MONTEZUMA</v>
          </cell>
          <cell r="C1333" t="str">
            <v>MG</v>
          </cell>
          <cell r="D1333">
            <v>8308</v>
          </cell>
          <cell r="E1333">
            <v>6919479</v>
          </cell>
        </row>
        <row r="1334">
          <cell r="A1334" t="str">
            <v>430170</v>
          </cell>
          <cell r="B1334" t="str">
            <v>BARAO DE COTEGIPE</v>
          </cell>
          <cell r="C1334" t="str">
            <v>RS</v>
          </cell>
        </row>
        <row r="1335">
          <cell r="A1335" t="str">
            <v>310080</v>
          </cell>
          <cell r="B1335" t="str">
            <v>AGUANIL</v>
          </cell>
          <cell r="C1335" t="str">
            <v>MG</v>
          </cell>
          <cell r="D1335">
            <v>108720</v>
          </cell>
          <cell r="E1335">
            <v>464014</v>
          </cell>
        </row>
        <row r="1336">
          <cell r="A1336" t="str">
            <v>315780</v>
          </cell>
          <cell r="B1336" t="str">
            <v>SANTA LUZIA</v>
          </cell>
          <cell r="C1336" t="str">
            <v>MG</v>
          </cell>
          <cell r="D1336">
            <v>48896</v>
          </cell>
          <cell r="E1336">
            <v>61582613</v>
          </cell>
        </row>
        <row r="1337">
          <cell r="A1337" t="str">
            <v>353160</v>
          </cell>
          <cell r="B1337" t="str">
            <v>MONTE CASTELO</v>
          </cell>
          <cell r="C1337" t="str">
            <v>SP</v>
          </cell>
          <cell r="D1337">
            <v>57585</v>
          </cell>
          <cell r="E1337">
            <v>208020</v>
          </cell>
        </row>
        <row r="1338">
          <cell r="A1338" t="str">
            <v>310270</v>
          </cell>
          <cell r="B1338" t="str">
            <v>CACHOEIRA DE PAJEU</v>
          </cell>
          <cell r="C1338" t="str">
            <v>MG</v>
          </cell>
          <cell r="D1338">
            <v>88587</v>
          </cell>
          <cell r="E1338">
            <v>1415926</v>
          </cell>
        </row>
        <row r="1339">
          <cell r="A1339" t="str">
            <v>313870</v>
          </cell>
          <cell r="B1339" t="str">
            <v>LUMINARIAS</v>
          </cell>
          <cell r="C1339" t="str">
            <v>MG</v>
          </cell>
          <cell r="D1339">
            <v>70093</v>
          </cell>
          <cell r="E1339">
            <v>424819</v>
          </cell>
        </row>
        <row r="1340">
          <cell r="A1340" t="str">
            <v>353360</v>
          </cell>
          <cell r="B1340" t="str">
            <v>NUPORANGA</v>
          </cell>
          <cell r="C1340" t="str">
            <v>SP</v>
          </cell>
        </row>
        <row r="1341">
          <cell r="A1341" t="str">
            <v>312100</v>
          </cell>
          <cell r="B1341" t="str">
            <v>DATAS</v>
          </cell>
          <cell r="C1341" t="str">
            <v>MG</v>
          </cell>
          <cell r="D1341">
            <v>118785</v>
          </cell>
          <cell r="E1341">
            <v>671812</v>
          </cell>
        </row>
        <row r="1342">
          <cell r="A1342" t="str">
            <v>353150</v>
          </cell>
          <cell r="B1342" t="str">
            <v>MONTE AZUL PAULISTA</v>
          </cell>
          <cell r="C1342" t="str">
            <v>SP</v>
          </cell>
          <cell r="E1342">
            <v>737096</v>
          </cell>
        </row>
        <row r="1343">
          <cell r="A1343" t="str">
            <v>316620</v>
          </cell>
          <cell r="B1343" t="str">
            <v>SENHORA DOS REMEDIOS</v>
          </cell>
          <cell r="C1343" t="str">
            <v>MG</v>
          </cell>
          <cell r="D1343">
            <v>182184</v>
          </cell>
          <cell r="E1343">
            <v>1254038</v>
          </cell>
        </row>
        <row r="1344">
          <cell r="A1344" t="str">
            <v>310130</v>
          </cell>
          <cell r="B1344" t="str">
            <v>ALAGOA</v>
          </cell>
          <cell r="C1344" t="str">
            <v>MG</v>
          </cell>
        </row>
        <row r="1345">
          <cell r="A1345" t="str">
            <v>310430</v>
          </cell>
          <cell r="B1345" t="str">
            <v>AREADO</v>
          </cell>
          <cell r="C1345" t="str">
            <v>MG</v>
          </cell>
          <cell r="D1345">
            <v>96602</v>
          </cell>
          <cell r="E1345">
            <v>2626754</v>
          </cell>
        </row>
        <row r="1346">
          <cell r="A1346" t="str">
            <v>315415</v>
          </cell>
          <cell r="B1346" t="str">
            <v>REDUTO</v>
          </cell>
          <cell r="C1346" t="str">
            <v>MG</v>
          </cell>
          <cell r="D1346">
            <v>106615</v>
          </cell>
          <cell r="E1346">
            <v>839180</v>
          </cell>
        </row>
        <row r="1347">
          <cell r="A1347" t="str">
            <v>313950</v>
          </cell>
          <cell r="B1347" t="str">
            <v>MANHUMIRIM</v>
          </cell>
          <cell r="C1347" t="str">
            <v>MG</v>
          </cell>
          <cell r="D1347">
            <v>217118</v>
          </cell>
          <cell r="E1347">
            <v>1526344</v>
          </cell>
        </row>
        <row r="1348">
          <cell r="A1348" t="str">
            <v>500230</v>
          </cell>
          <cell r="B1348" t="str">
            <v>BRASILANDIA</v>
          </cell>
          <cell r="C1348" t="str">
            <v>MS</v>
          </cell>
        </row>
        <row r="1349">
          <cell r="A1349" t="str">
            <v>510269</v>
          </cell>
          <cell r="B1349" t="str">
            <v>CANABRAVA DO NORTE</v>
          </cell>
          <cell r="C1349" t="str">
            <v>MT</v>
          </cell>
          <cell r="E1349">
            <v>201083</v>
          </cell>
        </row>
        <row r="1350">
          <cell r="A1350" t="str">
            <v>313340</v>
          </cell>
          <cell r="B1350" t="str">
            <v>ITAPAGIPE</v>
          </cell>
          <cell r="C1350" t="str">
            <v>MG</v>
          </cell>
          <cell r="D1350">
            <v>172550</v>
          </cell>
          <cell r="E1350">
            <v>1183710</v>
          </cell>
        </row>
        <row r="1351">
          <cell r="A1351" t="str">
            <v>315450</v>
          </cell>
          <cell r="B1351" t="str">
            <v>RIACHO DOS MACHADOS</v>
          </cell>
          <cell r="C1351" t="str">
            <v>MG</v>
          </cell>
          <cell r="D1351">
            <v>54099</v>
          </cell>
          <cell r="E1351">
            <v>1257792</v>
          </cell>
        </row>
        <row r="1352">
          <cell r="A1352" t="str">
            <v>311580</v>
          </cell>
          <cell r="B1352" t="str">
            <v>CENTRALINA</v>
          </cell>
          <cell r="C1352" t="str">
            <v>MG</v>
          </cell>
          <cell r="D1352">
            <v>18563</v>
          </cell>
          <cell r="E1352">
            <v>1145571</v>
          </cell>
        </row>
        <row r="1353">
          <cell r="A1353" t="str">
            <v>313120</v>
          </cell>
          <cell r="B1353" t="str">
            <v>IPANEMA</v>
          </cell>
          <cell r="C1353" t="str">
            <v>MG</v>
          </cell>
          <cell r="D1353">
            <v>103713</v>
          </cell>
          <cell r="E1353">
            <v>1820318</v>
          </cell>
        </row>
        <row r="1354">
          <cell r="A1354" t="str">
            <v>310850</v>
          </cell>
          <cell r="B1354" t="str">
            <v>BOTUMIRIM</v>
          </cell>
          <cell r="C1354" t="str">
            <v>MG</v>
          </cell>
          <cell r="D1354">
            <v>6677</v>
          </cell>
          <cell r="E1354">
            <v>268468</v>
          </cell>
        </row>
        <row r="1355">
          <cell r="A1355" t="str">
            <v>316220</v>
          </cell>
          <cell r="B1355" t="str">
            <v>SAO JOAO BATISTA DO GLORIA</v>
          </cell>
          <cell r="C1355" t="str">
            <v>MG</v>
          </cell>
          <cell r="D1355">
            <v>2639</v>
          </cell>
          <cell r="E1355">
            <v>2899556</v>
          </cell>
        </row>
        <row r="1356">
          <cell r="A1356" t="str">
            <v>420560</v>
          </cell>
          <cell r="B1356" t="str">
            <v>GALVAO</v>
          </cell>
          <cell r="C1356" t="str">
            <v>SC</v>
          </cell>
          <cell r="D1356">
            <v>52645</v>
          </cell>
          <cell r="E1356">
            <v>150030</v>
          </cell>
          <cell r="G1356">
            <v>189434</v>
          </cell>
        </row>
        <row r="1357">
          <cell r="A1357" t="str">
            <v>310020</v>
          </cell>
          <cell r="B1357" t="str">
            <v>ABAETE</v>
          </cell>
          <cell r="C1357" t="str">
            <v>MG</v>
          </cell>
          <cell r="D1357">
            <v>262793</v>
          </cell>
          <cell r="E1357">
            <v>1550198</v>
          </cell>
        </row>
        <row r="1358">
          <cell r="A1358" t="str">
            <v>311760</v>
          </cell>
          <cell r="B1358" t="str">
            <v>CONCEICAO DO PARA</v>
          </cell>
          <cell r="C1358" t="str">
            <v>MG</v>
          </cell>
          <cell r="D1358">
            <v>27154</v>
          </cell>
          <cell r="E1358">
            <v>243557</v>
          </cell>
        </row>
        <row r="1359">
          <cell r="A1359" t="str">
            <v>310120</v>
          </cell>
          <cell r="B1359" t="str">
            <v>AIURUOCA</v>
          </cell>
          <cell r="C1359" t="str">
            <v>MG</v>
          </cell>
          <cell r="D1359">
            <v>54702</v>
          </cell>
          <cell r="E1359">
            <v>830456</v>
          </cell>
        </row>
        <row r="1360">
          <cell r="A1360" t="str">
            <v>314600</v>
          </cell>
          <cell r="B1360" t="str">
            <v>OURO FINO</v>
          </cell>
          <cell r="C1360" t="str">
            <v>MG</v>
          </cell>
          <cell r="D1360">
            <v>61818</v>
          </cell>
          <cell r="E1360">
            <v>1621939</v>
          </cell>
        </row>
        <row r="1361">
          <cell r="A1361" t="str">
            <v>430800</v>
          </cell>
          <cell r="B1361" t="str">
            <v>FAXINAL DO SOTURNO</v>
          </cell>
          <cell r="C1361" t="str">
            <v>RS</v>
          </cell>
          <cell r="D1361">
            <v>93782</v>
          </cell>
          <cell r="E1361">
            <v>348534</v>
          </cell>
        </row>
        <row r="1362">
          <cell r="A1362" t="str">
            <v>316245</v>
          </cell>
          <cell r="B1362" t="str">
            <v>SAO JOAO DAS MISSOES</v>
          </cell>
          <cell r="C1362" t="str">
            <v>MG</v>
          </cell>
          <cell r="D1362">
            <v>40649</v>
          </cell>
          <cell r="E1362">
            <v>9251550</v>
          </cell>
        </row>
        <row r="1363">
          <cell r="A1363" t="str">
            <v>313940</v>
          </cell>
          <cell r="B1363" t="str">
            <v>MANHUACU</v>
          </cell>
          <cell r="C1363" t="str">
            <v>MG</v>
          </cell>
          <cell r="D1363">
            <v>1046165</v>
          </cell>
          <cell r="E1363">
            <v>7736215</v>
          </cell>
        </row>
        <row r="1364">
          <cell r="A1364" t="str">
            <v>430510</v>
          </cell>
          <cell r="B1364" t="str">
            <v>CAXIAS DO SUL</v>
          </cell>
          <cell r="C1364" t="str">
            <v>RS</v>
          </cell>
          <cell r="D1364">
            <v>4917327</v>
          </cell>
        </row>
        <row r="1365">
          <cell r="A1365" t="str">
            <v>420250</v>
          </cell>
          <cell r="B1365" t="str">
            <v>BOM JARDIM DA SERRA</v>
          </cell>
          <cell r="C1365" t="str">
            <v>SC</v>
          </cell>
          <cell r="D1365">
            <v>69325</v>
          </cell>
          <cell r="E1365">
            <v>171773</v>
          </cell>
          <cell r="G1365">
            <v>264395</v>
          </cell>
        </row>
        <row r="1366">
          <cell r="A1366" t="str">
            <v>430300</v>
          </cell>
          <cell r="B1366" t="str">
            <v>CACHOEIRA DO SUL</v>
          </cell>
          <cell r="C1366" t="str">
            <v>RS</v>
          </cell>
          <cell r="D1366">
            <v>291532</v>
          </cell>
          <cell r="E1366">
            <v>3813689</v>
          </cell>
        </row>
        <row r="1367">
          <cell r="A1367" t="str">
            <v>350480</v>
          </cell>
          <cell r="B1367" t="str">
            <v>BALSAMO</v>
          </cell>
          <cell r="C1367" t="str">
            <v>SP</v>
          </cell>
          <cell r="D1367">
            <v>89760</v>
          </cell>
        </row>
        <row r="1368">
          <cell r="A1368" t="str">
            <v>420765</v>
          </cell>
          <cell r="B1368" t="str">
            <v>IPORA DO OESTE</v>
          </cell>
          <cell r="C1368" t="str">
            <v>SC</v>
          </cell>
          <cell r="D1368">
            <v>199743</v>
          </cell>
          <cell r="E1368">
            <v>740328</v>
          </cell>
          <cell r="G1368">
            <v>946072</v>
          </cell>
        </row>
        <row r="1369">
          <cell r="A1369" t="str">
            <v>316160</v>
          </cell>
          <cell r="B1369" t="str">
            <v>SAO GERALDO DA PIEDADE</v>
          </cell>
          <cell r="C1369" t="str">
            <v>MG</v>
          </cell>
          <cell r="D1369">
            <v>71494</v>
          </cell>
          <cell r="E1369">
            <v>420906</v>
          </cell>
        </row>
        <row r="1370">
          <cell r="A1370" t="str">
            <v>421710</v>
          </cell>
          <cell r="B1370" t="str">
            <v>SAO MARTINHO</v>
          </cell>
          <cell r="C1370" t="str">
            <v>SC</v>
          </cell>
          <cell r="E1370">
            <v>88856</v>
          </cell>
        </row>
        <row r="1371">
          <cell r="A1371" t="str">
            <v>315015</v>
          </cell>
          <cell r="B1371" t="str">
            <v>PIEDADE DE CARATINGA</v>
          </cell>
          <cell r="C1371" t="str">
            <v>MG</v>
          </cell>
          <cell r="D1371">
            <v>90660</v>
          </cell>
          <cell r="E1371">
            <v>663980</v>
          </cell>
        </row>
        <row r="1372">
          <cell r="A1372" t="str">
            <v>314130</v>
          </cell>
          <cell r="B1372" t="str">
            <v>MEDEIROS</v>
          </cell>
          <cell r="C1372" t="str">
            <v>MG</v>
          </cell>
          <cell r="D1372">
            <v>27928</v>
          </cell>
          <cell r="E1372">
            <v>115097</v>
          </cell>
        </row>
        <row r="1373">
          <cell r="A1373" t="str">
            <v>412015</v>
          </cell>
          <cell r="B1373" t="str">
            <v>PORTO BARREIRO</v>
          </cell>
          <cell r="C1373" t="str">
            <v>PR</v>
          </cell>
          <cell r="D1373">
            <v>49702</v>
          </cell>
          <cell r="E1373">
            <v>1739279</v>
          </cell>
        </row>
        <row r="1374">
          <cell r="A1374" t="str">
            <v>317010</v>
          </cell>
          <cell r="B1374" t="str">
            <v>UBERABA</v>
          </cell>
          <cell r="C1374" t="str">
            <v>MG</v>
          </cell>
          <cell r="D1374">
            <v>112890</v>
          </cell>
          <cell r="E1374">
            <v>53297296</v>
          </cell>
        </row>
        <row r="1375">
          <cell r="A1375" t="str">
            <v>312900</v>
          </cell>
          <cell r="B1375" t="str">
            <v>GUIRICEMA</v>
          </cell>
          <cell r="C1375" t="str">
            <v>MG</v>
          </cell>
          <cell r="D1375">
            <v>42007</v>
          </cell>
          <cell r="E1375">
            <v>4310700</v>
          </cell>
        </row>
        <row r="1376">
          <cell r="A1376" t="str">
            <v>352870</v>
          </cell>
          <cell r="B1376" t="str">
            <v>MARABA PAULISTA</v>
          </cell>
          <cell r="C1376" t="str">
            <v>SP</v>
          </cell>
        </row>
        <row r="1377">
          <cell r="A1377" t="str">
            <v>311860</v>
          </cell>
          <cell r="B1377" t="str">
            <v>CONTAGEM</v>
          </cell>
          <cell r="C1377" t="str">
            <v>MG</v>
          </cell>
          <cell r="D1377">
            <v>7873</v>
          </cell>
          <cell r="E1377">
            <v>7074456</v>
          </cell>
        </row>
        <row r="1378">
          <cell r="A1378" t="str">
            <v>317050</v>
          </cell>
          <cell r="B1378" t="str">
            <v>URUCANIA</v>
          </cell>
          <cell r="C1378" t="str">
            <v>MG</v>
          </cell>
          <cell r="D1378">
            <v>95373</v>
          </cell>
          <cell r="E1378">
            <v>262508</v>
          </cell>
        </row>
        <row r="1379">
          <cell r="A1379" t="str">
            <v>314690</v>
          </cell>
          <cell r="B1379" t="str">
            <v>PAPAGAIOS</v>
          </cell>
          <cell r="C1379" t="str">
            <v>MG</v>
          </cell>
          <cell r="D1379">
            <v>71728</v>
          </cell>
          <cell r="E1379">
            <v>516583</v>
          </cell>
        </row>
        <row r="1380">
          <cell r="A1380" t="str">
            <v>312087</v>
          </cell>
          <cell r="B1380" t="str">
            <v>CURRAL DE DENTRO</v>
          </cell>
          <cell r="C1380" t="str">
            <v>MG</v>
          </cell>
          <cell r="D1380">
            <v>20530</v>
          </cell>
          <cell r="E1380">
            <v>1402206</v>
          </cell>
        </row>
        <row r="1381">
          <cell r="A1381" t="str">
            <v>316380</v>
          </cell>
          <cell r="B1381" t="str">
            <v>SAO MIGUEL DO ANTA</v>
          </cell>
          <cell r="C1381" t="str">
            <v>MG</v>
          </cell>
          <cell r="D1381">
            <v>51411</v>
          </cell>
          <cell r="E1381">
            <v>544430</v>
          </cell>
        </row>
        <row r="1382">
          <cell r="A1382" t="str">
            <v>312120</v>
          </cell>
          <cell r="B1382" t="str">
            <v>DELFINOPOLIS</v>
          </cell>
          <cell r="C1382" t="str">
            <v>MG</v>
          </cell>
          <cell r="D1382">
            <v>20553</v>
          </cell>
          <cell r="E1382">
            <v>10449501</v>
          </cell>
        </row>
        <row r="1383">
          <cell r="A1383" t="str">
            <v>310375</v>
          </cell>
          <cell r="B1383" t="str">
            <v>ARAPORA</v>
          </cell>
          <cell r="C1383" t="str">
            <v>MG</v>
          </cell>
          <cell r="D1383">
            <v>34077</v>
          </cell>
          <cell r="E1383">
            <v>294484</v>
          </cell>
        </row>
        <row r="1384">
          <cell r="A1384" t="str">
            <v>500640</v>
          </cell>
          <cell r="B1384" t="str">
            <v>PEDRO GOMES</v>
          </cell>
          <cell r="C1384" t="str">
            <v>MS</v>
          </cell>
        </row>
        <row r="1385">
          <cell r="A1385" t="str">
            <v>314053</v>
          </cell>
          <cell r="B1385" t="str">
            <v>MARTINS SOARES</v>
          </cell>
          <cell r="C1385" t="str">
            <v>MG</v>
          </cell>
          <cell r="D1385">
            <v>139313</v>
          </cell>
          <cell r="E1385">
            <v>1252396</v>
          </cell>
        </row>
        <row r="1386">
          <cell r="A1386" t="str">
            <v>421725</v>
          </cell>
          <cell r="B1386" t="str">
            <v>SAO PEDRO DE ALCANTARA</v>
          </cell>
          <cell r="C1386" t="str">
            <v>SC</v>
          </cell>
          <cell r="D1386">
            <v>135393</v>
          </cell>
          <cell r="E1386">
            <v>528683</v>
          </cell>
        </row>
        <row r="1387">
          <cell r="A1387" t="str">
            <v>313640</v>
          </cell>
          <cell r="B1387" t="str">
            <v>JOAQUIM FELICIO</v>
          </cell>
          <cell r="C1387" t="str">
            <v>MG</v>
          </cell>
          <cell r="D1387">
            <v>60198</v>
          </cell>
          <cell r="E1387">
            <v>1593530</v>
          </cell>
        </row>
        <row r="1388">
          <cell r="A1388" t="str">
            <v>315730</v>
          </cell>
          <cell r="B1388" t="str">
            <v>SANTA BARBARA DO TUGURIO</v>
          </cell>
          <cell r="C1388" t="str">
            <v>MG</v>
          </cell>
          <cell r="D1388">
            <v>50690</v>
          </cell>
          <cell r="E1388">
            <v>497336</v>
          </cell>
        </row>
        <row r="1389">
          <cell r="A1389" t="str">
            <v>352600</v>
          </cell>
          <cell r="B1389" t="str">
            <v>JUNQUEIROPOLIS</v>
          </cell>
          <cell r="C1389" t="str">
            <v>SP</v>
          </cell>
          <cell r="D1389">
            <v>75024</v>
          </cell>
          <cell r="E1389">
            <v>35259724</v>
          </cell>
        </row>
        <row r="1390">
          <cell r="A1390" t="str">
            <v>313700</v>
          </cell>
          <cell r="B1390" t="str">
            <v>LADAINHA</v>
          </cell>
          <cell r="C1390" t="str">
            <v>MG</v>
          </cell>
          <cell r="D1390">
            <v>94460</v>
          </cell>
          <cell r="E1390">
            <v>390579</v>
          </cell>
        </row>
        <row r="1391">
          <cell r="A1391" t="str">
            <v>311710</v>
          </cell>
          <cell r="B1391" t="str">
            <v>CONCEICAO DA APARECIDA</v>
          </cell>
          <cell r="C1391" t="str">
            <v>MG</v>
          </cell>
          <cell r="D1391">
            <v>25780</v>
          </cell>
          <cell r="E1391">
            <v>262915</v>
          </cell>
        </row>
        <row r="1392">
          <cell r="A1392" t="str">
            <v>421550</v>
          </cell>
          <cell r="B1392" t="str">
            <v>SANTA CECILIA</v>
          </cell>
          <cell r="C1392" t="str">
            <v>SC</v>
          </cell>
          <cell r="E1392">
            <v>247206</v>
          </cell>
        </row>
        <row r="1393">
          <cell r="A1393" t="str">
            <v>311700</v>
          </cell>
          <cell r="B1393" t="str">
            <v>COMERCINHO</v>
          </cell>
          <cell r="C1393" t="str">
            <v>MG</v>
          </cell>
          <cell r="D1393">
            <v>18233</v>
          </cell>
          <cell r="E1393">
            <v>632215</v>
          </cell>
        </row>
        <row r="1394">
          <cell r="A1394" t="str">
            <v>431240</v>
          </cell>
          <cell r="B1394" t="str">
            <v>MONTENEGRO</v>
          </cell>
          <cell r="C1394" t="str">
            <v>RS</v>
          </cell>
        </row>
        <row r="1395">
          <cell r="A1395" t="str">
            <v>354970</v>
          </cell>
          <cell r="B1395" t="str">
            <v>SAO JOSE DO RIO PARDO</v>
          </cell>
          <cell r="C1395" t="str">
            <v>SP</v>
          </cell>
        </row>
        <row r="1396">
          <cell r="A1396" t="str">
            <v>310220</v>
          </cell>
          <cell r="B1396" t="str">
            <v>ALVARENGA</v>
          </cell>
          <cell r="C1396" t="str">
            <v>MG</v>
          </cell>
          <cell r="D1396">
            <v>22761</v>
          </cell>
          <cell r="E1396">
            <v>320511</v>
          </cell>
        </row>
        <row r="1397">
          <cell r="A1397" t="str">
            <v>354240</v>
          </cell>
          <cell r="B1397" t="str">
            <v>REGENTE FEIJO</v>
          </cell>
          <cell r="C1397" t="str">
            <v>SP</v>
          </cell>
        </row>
        <row r="1398">
          <cell r="A1398" t="str">
            <v>351250</v>
          </cell>
          <cell r="B1398" t="str">
            <v>COROADOS</v>
          </cell>
          <cell r="C1398" t="str">
            <v>SP</v>
          </cell>
          <cell r="D1398">
            <v>36430</v>
          </cell>
        </row>
        <row r="1399">
          <cell r="A1399" t="str">
            <v>312040</v>
          </cell>
          <cell r="B1399" t="str">
            <v>CRISTIANO OTONI</v>
          </cell>
          <cell r="C1399" t="str">
            <v>MG</v>
          </cell>
          <cell r="D1399">
            <v>46622</v>
          </cell>
          <cell r="E1399">
            <v>505781</v>
          </cell>
        </row>
        <row r="1400">
          <cell r="A1400" t="str">
            <v>311540</v>
          </cell>
          <cell r="B1400" t="str">
            <v>CATAS ALTAS DA NORUEGA</v>
          </cell>
          <cell r="C1400" t="str">
            <v>MG</v>
          </cell>
          <cell r="D1400">
            <v>34728</v>
          </cell>
          <cell r="E1400">
            <v>304858</v>
          </cell>
        </row>
        <row r="1401">
          <cell r="A1401" t="str">
            <v>314225</v>
          </cell>
          <cell r="B1401" t="str">
            <v>MIRAVANIA</v>
          </cell>
          <cell r="C1401" t="str">
            <v>MG</v>
          </cell>
          <cell r="D1401">
            <v>38162</v>
          </cell>
          <cell r="E1401">
            <v>232405</v>
          </cell>
        </row>
        <row r="1402">
          <cell r="A1402" t="str">
            <v>315790</v>
          </cell>
          <cell r="B1402" t="str">
            <v>SANTA MARGARIDA</v>
          </cell>
          <cell r="C1402" t="str">
            <v>MG</v>
          </cell>
          <cell r="D1402">
            <v>204756</v>
          </cell>
          <cell r="E1402">
            <v>1555480</v>
          </cell>
        </row>
        <row r="1403">
          <cell r="A1403" t="str">
            <v>312247</v>
          </cell>
          <cell r="B1403" t="str">
            <v>DOM BOSCO</v>
          </cell>
          <cell r="C1403" t="str">
            <v>MG</v>
          </cell>
          <cell r="D1403">
            <v>50446</v>
          </cell>
          <cell r="E1403">
            <v>699938</v>
          </cell>
        </row>
        <row r="1404">
          <cell r="A1404" t="str">
            <v>420060</v>
          </cell>
          <cell r="B1404" t="str">
            <v>AGUAS MORNAS</v>
          </cell>
          <cell r="C1404" t="str">
            <v>SC</v>
          </cell>
          <cell r="E1404">
            <v>452777</v>
          </cell>
        </row>
        <row r="1405">
          <cell r="A1405" t="str">
            <v>312980</v>
          </cell>
          <cell r="B1405" t="str">
            <v>IBIRITE</v>
          </cell>
          <cell r="C1405" t="str">
            <v>MG</v>
          </cell>
          <cell r="D1405">
            <v>766997</v>
          </cell>
          <cell r="E1405">
            <v>14838570</v>
          </cell>
        </row>
        <row r="1406">
          <cell r="A1406" t="str">
            <v>312170</v>
          </cell>
          <cell r="B1406" t="str">
            <v>DIOGO DE VASCONCELOS</v>
          </cell>
          <cell r="C1406" t="str">
            <v>MG</v>
          </cell>
          <cell r="D1406">
            <v>90151</v>
          </cell>
          <cell r="E1406">
            <v>1216534</v>
          </cell>
        </row>
        <row r="1407">
          <cell r="A1407" t="str">
            <v>311787</v>
          </cell>
          <cell r="B1407" t="str">
            <v>CONFINS</v>
          </cell>
          <cell r="C1407" t="str">
            <v>MG</v>
          </cell>
          <cell r="D1407">
            <v>42358</v>
          </cell>
          <cell r="E1407">
            <v>1319517</v>
          </cell>
        </row>
        <row r="1408">
          <cell r="A1408" t="str">
            <v>430750</v>
          </cell>
          <cell r="B1408" t="str">
            <v>ESPUMOSO</v>
          </cell>
          <cell r="C1408" t="str">
            <v>RS</v>
          </cell>
        </row>
        <row r="1409">
          <cell r="A1409" t="str">
            <v>315630</v>
          </cell>
          <cell r="B1409" t="str">
            <v>RODEIRO</v>
          </cell>
          <cell r="C1409" t="str">
            <v>MG</v>
          </cell>
          <cell r="D1409">
            <v>5563</v>
          </cell>
          <cell r="E1409">
            <v>1084333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</row>
        <row r="3">
          <cell r="A3">
            <v>320130</v>
          </cell>
          <cell r="B3">
            <v>1827594</v>
          </cell>
          <cell r="D3">
            <v>173498</v>
          </cell>
        </row>
        <row r="4">
          <cell r="A4">
            <v>320180</v>
          </cell>
          <cell r="B4">
            <v>2842</v>
          </cell>
        </row>
        <row r="5">
          <cell r="A5">
            <v>320210</v>
          </cell>
          <cell r="B5">
            <v>28233</v>
          </cell>
        </row>
        <row r="6">
          <cell r="A6">
            <v>320305</v>
          </cell>
          <cell r="B6">
            <v>207402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</row>
        <row r="9">
          <cell r="A9">
            <v>320460</v>
          </cell>
          <cell r="B9">
            <v>230707</v>
          </cell>
        </row>
        <row r="10">
          <cell r="A10">
            <v>320480</v>
          </cell>
          <cell r="B10">
            <v>9455</v>
          </cell>
        </row>
        <row r="11">
          <cell r="A11">
            <v>330410</v>
          </cell>
          <cell r="C11">
            <v>184275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</row>
        <row r="16">
          <cell r="A16">
            <v>351680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0</v>
          </cell>
          <cell r="F17">
            <v>0</v>
          </cell>
        </row>
        <row r="18">
          <cell r="A18">
            <v>352270</v>
          </cell>
        </row>
        <row r="19">
          <cell r="A19">
            <v>352670</v>
          </cell>
          <cell r="B19">
            <v>533760</v>
          </cell>
          <cell r="D19">
            <v>37987</v>
          </cell>
        </row>
        <row r="20">
          <cell r="A20">
            <v>352810</v>
          </cell>
          <cell r="B20">
            <v>177500</v>
          </cell>
          <cell r="C20">
            <v>1096562</v>
          </cell>
          <cell r="D20">
            <v>10791</v>
          </cell>
        </row>
        <row r="21">
          <cell r="A21">
            <v>353790</v>
          </cell>
        </row>
        <row r="22">
          <cell r="A22">
            <v>354000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</row>
        <row r="25">
          <cell r="A25">
            <v>354925</v>
          </cell>
          <cell r="B25">
            <v>40544</v>
          </cell>
          <cell r="D25">
            <v>2869</v>
          </cell>
        </row>
        <row r="26">
          <cell r="A26">
            <v>355410</v>
          </cell>
          <cell r="C26">
            <v>19014833</v>
          </cell>
          <cell r="E26">
            <v>2734386</v>
          </cell>
        </row>
        <row r="27">
          <cell r="A27">
            <v>355490</v>
          </cell>
        </row>
        <row r="28">
          <cell r="A28">
            <v>355530</v>
          </cell>
        </row>
        <row r="29">
          <cell r="A29">
            <v>410160</v>
          </cell>
        </row>
        <row r="30">
          <cell r="A30">
            <v>410337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</row>
        <row r="38">
          <cell r="A38">
            <v>411580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</row>
        <row r="43">
          <cell r="A43">
            <v>420207</v>
          </cell>
          <cell r="B43">
            <v>332546</v>
          </cell>
          <cell r="D43">
            <v>34094</v>
          </cell>
        </row>
        <row r="44">
          <cell r="A44">
            <v>420245</v>
          </cell>
          <cell r="B44">
            <v>121718</v>
          </cell>
          <cell r="D44">
            <v>11608</v>
          </cell>
        </row>
        <row r="45">
          <cell r="A45">
            <v>420270</v>
          </cell>
        </row>
        <row r="46">
          <cell r="A46">
            <v>420500</v>
          </cell>
          <cell r="B46">
            <v>70666</v>
          </cell>
          <cell r="C46">
            <v>1283597</v>
          </cell>
        </row>
        <row r="47">
          <cell r="A47">
            <v>421120</v>
          </cell>
          <cell r="B47">
            <v>164287</v>
          </cell>
          <cell r="D47">
            <v>10258</v>
          </cell>
        </row>
        <row r="48">
          <cell r="A48">
            <v>421830</v>
          </cell>
          <cell r="C48">
            <v>8048028</v>
          </cell>
        </row>
        <row r="49">
          <cell r="A49">
            <v>430190</v>
          </cell>
          <cell r="B49">
            <v>95690</v>
          </cell>
          <cell r="D49">
            <v>7997</v>
          </cell>
        </row>
        <row r="50">
          <cell r="A50">
            <v>430220</v>
          </cell>
        </row>
        <row r="51">
          <cell r="A51">
            <v>430370</v>
          </cell>
          <cell r="B51">
            <v>70416</v>
          </cell>
          <cell r="D51">
            <v>6777</v>
          </cell>
        </row>
        <row r="52">
          <cell r="A52">
            <v>430465</v>
          </cell>
        </row>
        <row r="53">
          <cell r="A53">
            <v>430468</v>
          </cell>
          <cell r="B53">
            <v>23437</v>
          </cell>
          <cell r="D53">
            <v>1578</v>
          </cell>
        </row>
        <row r="54">
          <cell r="A54">
            <v>430660</v>
          </cell>
          <cell r="B54">
            <v>277296</v>
          </cell>
          <cell r="D54">
            <v>23031</v>
          </cell>
        </row>
        <row r="55">
          <cell r="A55">
            <v>431030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</row>
        <row r="59">
          <cell r="A59">
            <v>431300</v>
          </cell>
          <cell r="B59">
            <v>48119</v>
          </cell>
          <cell r="C59">
            <v>318222</v>
          </cell>
        </row>
        <row r="60">
          <cell r="A60">
            <v>431442</v>
          </cell>
          <cell r="B60">
            <v>31343</v>
          </cell>
          <cell r="D60">
            <v>2849</v>
          </cell>
        </row>
        <row r="61">
          <cell r="A61">
            <v>431450</v>
          </cell>
          <cell r="B61">
            <v>114348</v>
          </cell>
          <cell r="D61">
            <v>7070</v>
          </cell>
        </row>
        <row r="62">
          <cell r="A62">
            <v>431454</v>
          </cell>
        </row>
        <row r="63">
          <cell r="A63">
            <v>431514</v>
          </cell>
        </row>
        <row r="64">
          <cell r="A64">
            <v>431900</v>
          </cell>
        </row>
        <row r="65">
          <cell r="A65">
            <v>432030</v>
          </cell>
          <cell r="B65">
            <v>107807</v>
          </cell>
          <cell r="D65">
            <v>33975</v>
          </cell>
        </row>
        <row r="66">
          <cell r="A66">
            <v>432040</v>
          </cell>
          <cell r="C66">
            <v>982359</v>
          </cell>
        </row>
        <row r="67">
          <cell r="A67">
            <v>432290</v>
          </cell>
          <cell r="B67">
            <v>42378</v>
          </cell>
          <cell r="D67">
            <v>4928</v>
          </cell>
        </row>
        <row r="68">
          <cell r="A68">
            <v>432350</v>
          </cell>
          <cell r="B68">
            <v>53765</v>
          </cell>
          <cell r="D68">
            <v>3982</v>
          </cell>
        </row>
        <row r="69">
          <cell r="A69">
            <v>500190</v>
          </cell>
          <cell r="B69">
            <v>137666</v>
          </cell>
        </row>
        <row r="70">
          <cell r="A70">
            <v>270400</v>
          </cell>
        </row>
        <row r="71">
          <cell r="A71">
            <v>292870</v>
          </cell>
        </row>
        <row r="72">
          <cell r="A72">
            <v>320115</v>
          </cell>
          <cell r="B72">
            <v>55384</v>
          </cell>
        </row>
        <row r="73">
          <cell r="A73">
            <v>320300</v>
          </cell>
          <cell r="B73">
            <v>241715</v>
          </cell>
        </row>
        <row r="74">
          <cell r="A74">
            <v>320506</v>
          </cell>
          <cell r="B74">
            <v>249111</v>
          </cell>
        </row>
        <row r="75">
          <cell r="A75">
            <v>330580</v>
          </cell>
          <cell r="B75">
            <v>612269</v>
          </cell>
          <cell r="D75">
            <v>42095</v>
          </cell>
        </row>
        <row r="76">
          <cell r="A76">
            <v>350075</v>
          </cell>
          <cell r="C76">
            <v>233806</v>
          </cell>
          <cell r="E76">
            <v>268464</v>
          </cell>
        </row>
        <row r="77">
          <cell r="A77">
            <v>350180</v>
          </cell>
          <cell r="C77">
            <v>92931</v>
          </cell>
        </row>
        <row r="78">
          <cell r="A78">
            <v>350395</v>
          </cell>
        </row>
        <row r="79">
          <cell r="A79">
            <v>350950</v>
          </cell>
          <cell r="C79">
            <v>123988906</v>
          </cell>
          <cell r="E79">
            <v>10885860</v>
          </cell>
        </row>
        <row r="80">
          <cell r="A80">
            <v>351120</v>
          </cell>
        </row>
        <row r="81">
          <cell r="A81">
            <v>351130</v>
          </cell>
        </row>
        <row r="82">
          <cell r="A82">
            <v>351380</v>
          </cell>
        </row>
        <row r="83">
          <cell r="A83">
            <v>351495</v>
          </cell>
          <cell r="C83">
            <v>21011</v>
          </cell>
        </row>
        <row r="84">
          <cell r="A84">
            <v>351660</v>
          </cell>
        </row>
        <row r="85">
          <cell r="A85">
            <v>351860</v>
          </cell>
          <cell r="B85">
            <v>268358</v>
          </cell>
          <cell r="D85">
            <v>27287</v>
          </cell>
        </row>
        <row r="86">
          <cell r="A86">
            <v>352710</v>
          </cell>
          <cell r="C86">
            <v>1722773</v>
          </cell>
        </row>
        <row r="87">
          <cell r="A87">
            <v>352800</v>
          </cell>
        </row>
        <row r="88">
          <cell r="A88">
            <v>352880</v>
          </cell>
          <cell r="C88">
            <v>1196270</v>
          </cell>
        </row>
        <row r="89">
          <cell r="A89">
            <v>353340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>
            <v>354160</v>
          </cell>
        </row>
        <row r="91">
          <cell r="A91">
            <v>354380</v>
          </cell>
        </row>
        <row r="92">
          <cell r="A92">
            <v>354660</v>
          </cell>
          <cell r="B92">
            <v>294929</v>
          </cell>
          <cell r="C92">
            <v>2195013</v>
          </cell>
          <cell r="D92">
            <v>31348</v>
          </cell>
        </row>
        <row r="93">
          <cell r="A93">
            <v>354920</v>
          </cell>
          <cell r="C93">
            <v>114697</v>
          </cell>
        </row>
        <row r="94">
          <cell r="A94">
            <v>355310</v>
          </cell>
        </row>
        <row r="95">
          <cell r="A95">
            <v>355500</v>
          </cell>
          <cell r="C95">
            <v>1936612</v>
          </cell>
          <cell r="E95">
            <v>1640958</v>
          </cell>
        </row>
        <row r="96">
          <cell r="A96">
            <v>410335</v>
          </cell>
        </row>
        <row r="97">
          <cell r="A97">
            <v>410510</v>
          </cell>
        </row>
        <row r="98">
          <cell r="A98">
            <v>410520</v>
          </cell>
          <cell r="B98">
            <v>164632</v>
          </cell>
          <cell r="C98">
            <v>584185</v>
          </cell>
          <cell r="D98">
            <v>20327</v>
          </cell>
        </row>
        <row r="99">
          <cell r="A99">
            <v>410580</v>
          </cell>
        </row>
        <row r="100">
          <cell r="A100">
            <v>410700</v>
          </cell>
          <cell r="C100">
            <v>2288062</v>
          </cell>
        </row>
        <row r="101">
          <cell r="A101">
            <v>411080</v>
          </cell>
        </row>
        <row r="102">
          <cell r="A102">
            <v>411130</v>
          </cell>
        </row>
        <row r="103">
          <cell r="A103">
            <v>411210</v>
          </cell>
          <cell r="B103">
            <v>34765</v>
          </cell>
          <cell r="C103">
            <v>592695</v>
          </cell>
        </row>
        <row r="104">
          <cell r="A104">
            <v>411600</v>
          </cell>
          <cell r="C104">
            <v>164225</v>
          </cell>
        </row>
        <row r="105">
          <cell r="A105">
            <v>411760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412160</v>
          </cell>
          <cell r="C106">
            <v>168767</v>
          </cell>
        </row>
        <row r="107">
          <cell r="A107">
            <v>412555</v>
          </cell>
          <cell r="C107">
            <v>68843</v>
          </cell>
        </row>
        <row r="108">
          <cell r="A108">
            <v>412627</v>
          </cell>
        </row>
        <row r="109">
          <cell r="A109">
            <v>412840</v>
          </cell>
        </row>
        <row r="110">
          <cell r="A110">
            <v>420220</v>
          </cell>
        </row>
        <row r="111">
          <cell r="A111">
            <v>420340</v>
          </cell>
          <cell r="C111">
            <v>234597</v>
          </cell>
        </row>
        <row r="112">
          <cell r="A112">
            <v>420395</v>
          </cell>
          <cell r="B112">
            <v>43927</v>
          </cell>
        </row>
        <row r="113">
          <cell r="A113">
            <v>420515</v>
          </cell>
        </row>
        <row r="114">
          <cell r="A114">
            <v>421160</v>
          </cell>
          <cell r="B114">
            <v>142224</v>
          </cell>
          <cell r="D114">
            <v>12567</v>
          </cell>
        </row>
        <row r="115">
          <cell r="A115">
            <v>421320</v>
          </cell>
          <cell r="B115">
            <v>0</v>
          </cell>
          <cell r="D115">
            <v>0</v>
          </cell>
          <cell r="F115">
            <v>0</v>
          </cell>
        </row>
        <row r="116">
          <cell r="A116">
            <v>421660</v>
          </cell>
          <cell r="B116">
            <v>3522642</v>
          </cell>
          <cell r="D116">
            <v>250209</v>
          </cell>
        </row>
        <row r="117">
          <cell r="A117">
            <v>430030</v>
          </cell>
        </row>
        <row r="118">
          <cell r="A118">
            <v>430045</v>
          </cell>
        </row>
        <row r="119">
          <cell r="A119">
            <v>430057</v>
          </cell>
          <cell r="B119">
            <v>35846</v>
          </cell>
          <cell r="D119">
            <v>3096</v>
          </cell>
        </row>
        <row r="120">
          <cell r="A120">
            <v>430110</v>
          </cell>
        </row>
        <row r="121">
          <cell r="A121">
            <v>430223</v>
          </cell>
        </row>
        <row r="122">
          <cell r="A122">
            <v>430260</v>
          </cell>
        </row>
        <row r="123">
          <cell r="A123">
            <v>430360</v>
          </cell>
          <cell r="B123">
            <v>23464</v>
          </cell>
          <cell r="D123">
            <v>1471</v>
          </cell>
        </row>
        <row r="124">
          <cell r="A124">
            <v>430430</v>
          </cell>
          <cell r="B124">
            <v>85390</v>
          </cell>
          <cell r="D124">
            <v>6560</v>
          </cell>
        </row>
        <row r="125">
          <cell r="A125">
            <v>430595</v>
          </cell>
        </row>
        <row r="126">
          <cell r="A126">
            <v>430670</v>
          </cell>
          <cell r="B126">
            <v>18082</v>
          </cell>
          <cell r="D126">
            <v>1180</v>
          </cell>
        </row>
        <row r="127">
          <cell r="A127">
            <v>430781</v>
          </cell>
          <cell r="C127">
            <v>5366916</v>
          </cell>
        </row>
        <row r="128">
          <cell r="A128">
            <v>431200</v>
          </cell>
          <cell r="B128">
            <v>20526</v>
          </cell>
          <cell r="D128">
            <v>1790</v>
          </cell>
        </row>
        <row r="129">
          <cell r="A129">
            <v>431210</v>
          </cell>
          <cell r="B129">
            <v>58435</v>
          </cell>
          <cell r="C129">
            <v>468106</v>
          </cell>
          <cell r="D129">
            <v>4323</v>
          </cell>
        </row>
        <row r="130">
          <cell r="A130">
            <v>431280</v>
          </cell>
        </row>
        <row r="131">
          <cell r="A131">
            <v>431342</v>
          </cell>
          <cell r="C131">
            <v>235570</v>
          </cell>
        </row>
        <row r="132">
          <cell r="A132">
            <v>431415</v>
          </cell>
          <cell r="B132">
            <v>103765</v>
          </cell>
          <cell r="C132">
            <v>487331</v>
          </cell>
        </row>
        <row r="133">
          <cell r="A133">
            <v>431475</v>
          </cell>
          <cell r="B133">
            <v>41368</v>
          </cell>
        </row>
        <row r="134">
          <cell r="A134">
            <v>431500</v>
          </cell>
        </row>
        <row r="135">
          <cell r="A135">
            <v>431535</v>
          </cell>
          <cell r="B135">
            <v>66847</v>
          </cell>
          <cell r="D135">
            <v>4778</v>
          </cell>
        </row>
        <row r="136">
          <cell r="A136">
            <v>431650</v>
          </cell>
        </row>
        <row r="137">
          <cell r="A137">
            <v>431690</v>
          </cell>
          <cell r="B137">
            <v>122393</v>
          </cell>
          <cell r="C137">
            <v>6328</v>
          </cell>
          <cell r="E137">
            <v>20564</v>
          </cell>
        </row>
        <row r="138">
          <cell r="A138">
            <v>431830</v>
          </cell>
          <cell r="B138">
            <v>386958</v>
          </cell>
          <cell r="D138">
            <v>26013</v>
          </cell>
        </row>
        <row r="139">
          <cell r="A139">
            <v>431840</v>
          </cell>
          <cell r="B139">
            <v>190484</v>
          </cell>
          <cell r="C139">
            <v>2989362</v>
          </cell>
          <cell r="D139">
            <v>12639</v>
          </cell>
        </row>
        <row r="140">
          <cell r="A140">
            <v>431849</v>
          </cell>
        </row>
        <row r="141">
          <cell r="A141">
            <v>431880</v>
          </cell>
          <cell r="B141">
            <v>309232</v>
          </cell>
          <cell r="D141">
            <v>27678</v>
          </cell>
        </row>
        <row r="142">
          <cell r="A142">
            <v>432110</v>
          </cell>
          <cell r="B142">
            <v>111703</v>
          </cell>
          <cell r="D142">
            <v>10917</v>
          </cell>
        </row>
        <row r="143">
          <cell r="A143">
            <v>432237</v>
          </cell>
          <cell r="C143">
            <v>629503</v>
          </cell>
        </row>
        <row r="144">
          <cell r="A144">
            <v>432300</v>
          </cell>
          <cell r="B144">
            <v>1414954</v>
          </cell>
          <cell r="D144">
            <v>102804</v>
          </cell>
        </row>
        <row r="145">
          <cell r="A145">
            <v>432360</v>
          </cell>
          <cell r="C145">
            <v>263799</v>
          </cell>
        </row>
        <row r="146">
          <cell r="A146">
            <v>290490</v>
          </cell>
        </row>
        <row r="147">
          <cell r="A147">
            <v>290840</v>
          </cell>
        </row>
        <row r="148">
          <cell r="A148">
            <v>291460</v>
          </cell>
        </row>
        <row r="149">
          <cell r="A149">
            <v>320040</v>
          </cell>
          <cell r="B149">
            <v>116052</v>
          </cell>
        </row>
        <row r="150">
          <cell r="A150">
            <v>320110</v>
          </cell>
          <cell r="B150">
            <v>61533</v>
          </cell>
        </row>
        <row r="151">
          <cell r="A151">
            <v>320170</v>
          </cell>
          <cell r="B151">
            <v>72525</v>
          </cell>
        </row>
        <row r="152">
          <cell r="A152">
            <v>320245</v>
          </cell>
          <cell r="B152">
            <v>60293</v>
          </cell>
        </row>
        <row r="153">
          <cell r="A153">
            <v>320255</v>
          </cell>
          <cell r="B153">
            <v>18882</v>
          </cell>
        </row>
        <row r="154">
          <cell r="A154">
            <v>320265</v>
          </cell>
          <cell r="B154">
            <v>55657</v>
          </cell>
        </row>
        <row r="155">
          <cell r="A155">
            <v>320340</v>
          </cell>
          <cell r="B155">
            <v>143833</v>
          </cell>
        </row>
        <row r="156">
          <cell r="A156">
            <v>320425</v>
          </cell>
          <cell r="B156">
            <v>9318</v>
          </cell>
        </row>
        <row r="157">
          <cell r="A157">
            <v>320501</v>
          </cell>
          <cell r="B157">
            <v>114975</v>
          </cell>
        </row>
        <row r="158">
          <cell r="A158">
            <v>350260</v>
          </cell>
        </row>
        <row r="159">
          <cell r="A159">
            <v>350400</v>
          </cell>
          <cell r="B159">
            <v>0</v>
          </cell>
          <cell r="C159">
            <v>20670247</v>
          </cell>
          <cell r="D159">
            <v>0</v>
          </cell>
          <cell r="E159">
            <v>2669327</v>
          </cell>
          <cell r="F159">
            <v>0</v>
          </cell>
        </row>
        <row r="160">
          <cell r="A160">
            <v>350620</v>
          </cell>
        </row>
        <row r="161">
          <cell r="A161">
            <v>350670</v>
          </cell>
        </row>
        <row r="162">
          <cell r="A162">
            <v>350870</v>
          </cell>
        </row>
        <row r="163">
          <cell r="A163">
            <v>351220</v>
          </cell>
          <cell r="B163">
            <v>33928</v>
          </cell>
          <cell r="D163">
            <v>2984</v>
          </cell>
        </row>
        <row r="164">
          <cell r="A164">
            <v>351390</v>
          </cell>
          <cell r="B164">
            <v>79672</v>
          </cell>
          <cell r="D164">
            <v>4826</v>
          </cell>
        </row>
        <row r="165">
          <cell r="A165">
            <v>351620</v>
          </cell>
          <cell r="C165">
            <v>33876867</v>
          </cell>
          <cell r="E165">
            <v>4614837</v>
          </cell>
        </row>
        <row r="166">
          <cell r="A166">
            <v>351690</v>
          </cell>
          <cell r="B166">
            <v>157020</v>
          </cell>
          <cell r="C166">
            <v>368102</v>
          </cell>
          <cell r="D166">
            <v>10432</v>
          </cell>
        </row>
        <row r="167">
          <cell r="A167">
            <v>351950</v>
          </cell>
          <cell r="B167">
            <v>0</v>
          </cell>
          <cell r="C167">
            <v>158818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</row>
        <row r="168">
          <cell r="A168">
            <v>352050</v>
          </cell>
        </row>
        <row r="169">
          <cell r="A169">
            <v>353130</v>
          </cell>
        </row>
        <row r="170">
          <cell r="A170">
            <v>353286</v>
          </cell>
        </row>
        <row r="171">
          <cell r="A171">
            <v>353690</v>
          </cell>
        </row>
        <row r="172">
          <cell r="A172">
            <v>353715</v>
          </cell>
          <cell r="C172">
            <v>256142</v>
          </cell>
        </row>
        <row r="173">
          <cell r="A173">
            <v>353750</v>
          </cell>
        </row>
        <row r="174">
          <cell r="A174">
            <v>353870</v>
          </cell>
          <cell r="C174">
            <v>61713347</v>
          </cell>
          <cell r="E174">
            <v>7012038</v>
          </cell>
        </row>
        <row r="175">
          <cell r="A175">
            <v>354200</v>
          </cell>
        </row>
        <row r="176">
          <cell r="A176">
            <v>354490</v>
          </cell>
          <cell r="C176">
            <v>120757</v>
          </cell>
        </row>
        <row r="177">
          <cell r="A177">
            <v>354790</v>
          </cell>
        </row>
        <row r="178">
          <cell r="A178">
            <v>354830</v>
          </cell>
        </row>
        <row r="179">
          <cell r="A179">
            <v>354910</v>
          </cell>
          <cell r="C179">
            <v>29579944</v>
          </cell>
          <cell r="E179">
            <v>4278257</v>
          </cell>
        </row>
        <row r="180">
          <cell r="A180">
            <v>355060</v>
          </cell>
          <cell r="B180">
            <v>644840</v>
          </cell>
          <cell r="D180">
            <v>38208</v>
          </cell>
        </row>
        <row r="181">
          <cell r="A181">
            <v>355080</v>
          </cell>
        </row>
        <row r="182">
          <cell r="A182">
            <v>355300</v>
          </cell>
        </row>
        <row r="183">
          <cell r="A183">
            <v>355520</v>
          </cell>
        </row>
        <row r="184">
          <cell r="A184">
            <v>355590</v>
          </cell>
          <cell r="B184">
            <v>0</v>
          </cell>
          <cell r="C184">
            <v>19166879</v>
          </cell>
          <cell r="D184">
            <v>0</v>
          </cell>
          <cell r="F184">
            <v>0</v>
          </cell>
        </row>
        <row r="185">
          <cell r="A185">
            <v>355635</v>
          </cell>
        </row>
        <row r="186">
          <cell r="A186">
            <v>355670</v>
          </cell>
          <cell r="B186">
            <v>0</v>
          </cell>
          <cell r="D186">
            <v>0</v>
          </cell>
          <cell r="F186">
            <v>0</v>
          </cell>
        </row>
        <row r="187">
          <cell r="A187">
            <v>410040</v>
          </cell>
          <cell r="B187">
            <v>0</v>
          </cell>
          <cell r="D187">
            <v>0</v>
          </cell>
          <cell r="F187">
            <v>0</v>
          </cell>
        </row>
        <row r="188">
          <cell r="A188">
            <v>410490</v>
          </cell>
          <cell r="C188">
            <v>7322858</v>
          </cell>
        </row>
        <row r="189">
          <cell r="A189">
            <v>410650</v>
          </cell>
          <cell r="C189">
            <v>96187</v>
          </cell>
        </row>
        <row r="190">
          <cell r="A190">
            <v>411020</v>
          </cell>
          <cell r="B190">
            <v>0</v>
          </cell>
          <cell r="C190">
            <v>513323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>
            <v>411150</v>
          </cell>
        </row>
        <row r="192">
          <cell r="A192">
            <v>411330</v>
          </cell>
        </row>
        <row r="193">
          <cell r="A193">
            <v>411585</v>
          </cell>
        </row>
        <row r="194">
          <cell r="A194">
            <v>412260</v>
          </cell>
          <cell r="C194">
            <v>323690</v>
          </cell>
        </row>
        <row r="195">
          <cell r="A195">
            <v>412575</v>
          </cell>
        </row>
        <row r="196">
          <cell r="A196">
            <v>412610</v>
          </cell>
        </row>
        <row r="197">
          <cell r="A197">
            <v>420070</v>
          </cell>
        </row>
        <row r="198">
          <cell r="A198">
            <v>420190</v>
          </cell>
        </row>
        <row r="199">
          <cell r="A199">
            <v>420280</v>
          </cell>
          <cell r="B199">
            <v>105764</v>
          </cell>
          <cell r="D199">
            <v>3985</v>
          </cell>
        </row>
        <row r="200">
          <cell r="A200">
            <v>420720</v>
          </cell>
          <cell r="B200">
            <v>121351</v>
          </cell>
          <cell r="D200">
            <v>9418</v>
          </cell>
        </row>
        <row r="201">
          <cell r="A201">
            <v>420750</v>
          </cell>
          <cell r="B201">
            <v>0</v>
          </cell>
          <cell r="D201">
            <v>0</v>
          </cell>
          <cell r="F201">
            <v>0</v>
          </cell>
        </row>
        <row r="202">
          <cell r="A202">
            <v>420990</v>
          </cell>
        </row>
        <row r="203">
          <cell r="A203">
            <v>421130</v>
          </cell>
          <cell r="B203">
            <v>621893</v>
          </cell>
          <cell r="D203">
            <v>44925</v>
          </cell>
        </row>
        <row r="204">
          <cell r="A204">
            <v>421565</v>
          </cell>
          <cell r="B204">
            <v>117466</v>
          </cell>
          <cell r="D204">
            <v>8567</v>
          </cell>
        </row>
        <row r="205">
          <cell r="A205">
            <v>421700</v>
          </cell>
          <cell r="B205">
            <v>197861</v>
          </cell>
          <cell r="D205">
            <v>21182</v>
          </cell>
        </row>
        <row r="206">
          <cell r="A206">
            <v>422000</v>
          </cell>
          <cell r="B206">
            <v>151162</v>
          </cell>
          <cell r="D206">
            <v>14248</v>
          </cell>
        </row>
        <row r="207">
          <cell r="A207">
            <v>430070</v>
          </cell>
        </row>
        <row r="208">
          <cell r="A208">
            <v>430200</v>
          </cell>
          <cell r="B208">
            <v>40059</v>
          </cell>
          <cell r="D208">
            <v>3566</v>
          </cell>
        </row>
        <row r="209">
          <cell r="A209">
            <v>430590</v>
          </cell>
        </row>
        <row r="210">
          <cell r="A210">
            <v>430805</v>
          </cell>
        </row>
        <row r="211">
          <cell r="A211">
            <v>430840</v>
          </cell>
          <cell r="B211">
            <v>40239</v>
          </cell>
          <cell r="D211">
            <v>3574</v>
          </cell>
        </row>
        <row r="212">
          <cell r="A212">
            <v>430880</v>
          </cell>
          <cell r="B212">
            <v>81103</v>
          </cell>
          <cell r="D212">
            <v>6864</v>
          </cell>
        </row>
        <row r="213">
          <cell r="A213">
            <v>430890</v>
          </cell>
          <cell r="B213">
            <v>167648</v>
          </cell>
          <cell r="D213">
            <v>11960</v>
          </cell>
        </row>
        <row r="214">
          <cell r="A214">
            <v>430930</v>
          </cell>
        </row>
        <row r="215">
          <cell r="A215">
            <v>430980</v>
          </cell>
        </row>
        <row r="216">
          <cell r="A216">
            <v>431112</v>
          </cell>
        </row>
        <row r="217">
          <cell r="A217">
            <v>431127</v>
          </cell>
          <cell r="B217">
            <v>75060</v>
          </cell>
          <cell r="D217">
            <v>6974</v>
          </cell>
        </row>
        <row r="218">
          <cell r="A218">
            <v>431170</v>
          </cell>
          <cell r="B218">
            <v>92594</v>
          </cell>
          <cell r="D218">
            <v>7803</v>
          </cell>
        </row>
        <row r="219">
          <cell r="A219">
            <v>431205</v>
          </cell>
          <cell r="B219">
            <v>105528</v>
          </cell>
          <cell r="C219">
            <v>495895</v>
          </cell>
        </row>
        <row r="220">
          <cell r="A220">
            <v>431247</v>
          </cell>
          <cell r="B220">
            <v>66769</v>
          </cell>
          <cell r="D220">
            <v>7677</v>
          </cell>
        </row>
        <row r="221">
          <cell r="A221">
            <v>431303</v>
          </cell>
          <cell r="C221">
            <v>278064</v>
          </cell>
        </row>
        <row r="222">
          <cell r="A222">
            <v>431420</v>
          </cell>
          <cell r="B222">
            <v>50927</v>
          </cell>
          <cell r="D222">
            <v>4302</v>
          </cell>
        </row>
        <row r="223">
          <cell r="A223">
            <v>431430</v>
          </cell>
          <cell r="B223">
            <v>12212</v>
          </cell>
        </row>
        <row r="224">
          <cell r="A224">
            <v>431513</v>
          </cell>
        </row>
        <row r="225">
          <cell r="A225">
            <v>431640</v>
          </cell>
          <cell r="B225">
            <v>256801</v>
          </cell>
          <cell r="D225">
            <v>18808</v>
          </cell>
        </row>
        <row r="226">
          <cell r="A226">
            <v>431680</v>
          </cell>
          <cell r="B226">
            <v>1156198</v>
          </cell>
          <cell r="C226">
            <v>1611016</v>
          </cell>
          <cell r="D226">
            <v>32545</v>
          </cell>
        </row>
        <row r="227">
          <cell r="A227">
            <v>431848</v>
          </cell>
          <cell r="B227">
            <v>76006</v>
          </cell>
          <cell r="C227">
            <v>502631</v>
          </cell>
        </row>
        <row r="228">
          <cell r="A228">
            <v>431915</v>
          </cell>
          <cell r="C228">
            <v>4586965</v>
          </cell>
        </row>
        <row r="229">
          <cell r="A229">
            <v>431971</v>
          </cell>
        </row>
        <row r="230">
          <cell r="A230">
            <v>432067</v>
          </cell>
        </row>
        <row r="231">
          <cell r="A231">
            <v>432080</v>
          </cell>
          <cell r="B231">
            <v>298266</v>
          </cell>
          <cell r="D231">
            <v>15911</v>
          </cell>
        </row>
        <row r="232">
          <cell r="A232">
            <v>432162</v>
          </cell>
        </row>
        <row r="233">
          <cell r="A233">
            <v>432200</v>
          </cell>
          <cell r="B233">
            <v>393424</v>
          </cell>
          <cell r="D233">
            <v>27601</v>
          </cell>
        </row>
        <row r="234">
          <cell r="A234">
            <v>432285</v>
          </cell>
        </row>
        <row r="235">
          <cell r="A235">
            <v>432320</v>
          </cell>
          <cell r="B235">
            <v>76921</v>
          </cell>
          <cell r="D235">
            <v>5137</v>
          </cell>
        </row>
        <row r="236">
          <cell r="A236">
            <v>500210</v>
          </cell>
        </row>
        <row r="237">
          <cell r="A237">
            <v>510337</v>
          </cell>
          <cell r="B237">
            <v>20018</v>
          </cell>
          <cell r="C237">
            <v>72127</v>
          </cell>
          <cell r="D237">
            <v>813</v>
          </cell>
        </row>
        <row r="238">
          <cell r="A238">
            <v>520010</v>
          </cell>
        </row>
        <row r="239">
          <cell r="A239">
            <v>320010</v>
          </cell>
          <cell r="B239">
            <v>148997</v>
          </cell>
        </row>
        <row r="240">
          <cell r="A240">
            <v>320230</v>
          </cell>
          <cell r="B240">
            <v>163177</v>
          </cell>
        </row>
        <row r="241">
          <cell r="A241">
            <v>320240</v>
          </cell>
          <cell r="B241">
            <v>515895</v>
          </cell>
        </row>
        <row r="242">
          <cell r="A242">
            <v>320435</v>
          </cell>
        </row>
        <row r="243">
          <cell r="A243">
            <v>320470</v>
          </cell>
        </row>
        <row r="244">
          <cell r="A244">
            <v>350090</v>
          </cell>
        </row>
        <row r="245">
          <cell r="A245">
            <v>350140</v>
          </cell>
          <cell r="B245">
            <v>4461</v>
          </cell>
          <cell r="D245">
            <v>52</v>
          </cell>
        </row>
        <row r="246">
          <cell r="A246">
            <v>350280</v>
          </cell>
          <cell r="C246">
            <v>31306300</v>
          </cell>
          <cell r="E246">
            <v>5641311</v>
          </cell>
        </row>
        <row r="247">
          <cell r="A247">
            <v>350320</v>
          </cell>
          <cell r="C247">
            <v>38542387</v>
          </cell>
          <cell r="E247">
            <v>4558986</v>
          </cell>
        </row>
        <row r="248">
          <cell r="A248">
            <v>351170</v>
          </cell>
          <cell r="B248">
            <v>15200</v>
          </cell>
          <cell r="D248">
            <v>892</v>
          </cell>
        </row>
        <row r="249">
          <cell r="A249">
            <v>351780</v>
          </cell>
        </row>
        <row r="250">
          <cell r="A250">
            <v>351880</v>
          </cell>
          <cell r="C250">
            <v>24165979</v>
          </cell>
          <cell r="E250">
            <v>2385933</v>
          </cell>
        </row>
        <row r="251">
          <cell r="A251">
            <v>351900</v>
          </cell>
        </row>
        <row r="252">
          <cell r="A252">
            <v>352960</v>
          </cell>
        </row>
        <row r="253">
          <cell r="A253">
            <v>353475</v>
          </cell>
        </row>
        <row r="254">
          <cell r="A254">
            <v>353480</v>
          </cell>
          <cell r="C254">
            <v>243096</v>
          </cell>
        </row>
        <row r="255">
          <cell r="A255">
            <v>353530</v>
          </cell>
          <cell r="C255">
            <v>3802942</v>
          </cell>
        </row>
        <row r="256">
          <cell r="A256">
            <v>353550</v>
          </cell>
          <cell r="B256">
            <v>403612</v>
          </cell>
          <cell r="D256">
            <v>35398</v>
          </cell>
        </row>
        <row r="257">
          <cell r="A257">
            <v>353670</v>
          </cell>
        </row>
        <row r="258">
          <cell r="A258">
            <v>354140</v>
          </cell>
          <cell r="C258">
            <v>32866489</v>
          </cell>
          <cell r="E258">
            <v>4593203</v>
          </cell>
        </row>
        <row r="259">
          <cell r="A259">
            <v>354260</v>
          </cell>
          <cell r="C259">
            <v>13660248</v>
          </cell>
          <cell r="E259">
            <v>952075</v>
          </cell>
        </row>
        <row r="260">
          <cell r="A260">
            <v>354750</v>
          </cell>
        </row>
        <row r="261">
          <cell r="A261">
            <v>354870</v>
          </cell>
          <cell r="C261">
            <v>33986562</v>
          </cell>
          <cell r="E261">
            <v>4555092</v>
          </cell>
        </row>
        <row r="262">
          <cell r="A262">
            <v>354980</v>
          </cell>
          <cell r="C262">
            <v>81382280</v>
          </cell>
          <cell r="E262">
            <v>11055702</v>
          </cell>
        </row>
        <row r="263">
          <cell r="A263">
            <v>355130</v>
          </cell>
        </row>
        <row r="264">
          <cell r="A264">
            <v>410170</v>
          </cell>
        </row>
        <row r="265">
          <cell r="A265">
            <v>410550</v>
          </cell>
          <cell r="C265">
            <v>326453</v>
          </cell>
        </row>
        <row r="266">
          <cell r="A266">
            <v>410560</v>
          </cell>
          <cell r="C266">
            <v>479383</v>
          </cell>
        </row>
        <row r="267">
          <cell r="A267">
            <v>410657</v>
          </cell>
        </row>
        <row r="268">
          <cell r="A268">
            <v>410860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>
            <v>411010</v>
          </cell>
          <cell r="B269">
            <v>0</v>
          </cell>
          <cell r="D269">
            <v>0</v>
          </cell>
          <cell r="F269">
            <v>0</v>
          </cell>
        </row>
        <row r="270">
          <cell r="A270">
            <v>411095</v>
          </cell>
        </row>
        <row r="271">
          <cell r="A271">
            <v>411140</v>
          </cell>
        </row>
        <row r="272">
          <cell r="A272">
            <v>411240</v>
          </cell>
        </row>
        <row r="273">
          <cell r="A273">
            <v>411870</v>
          </cell>
          <cell r="C273">
            <v>48951</v>
          </cell>
        </row>
        <row r="274">
          <cell r="A274">
            <v>411880</v>
          </cell>
        </row>
        <row r="275">
          <cell r="A275">
            <v>412250</v>
          </cell>
          <cell r="C275">
            <v>447272</v>
          </cell>
        </row>
        <row r="276">
          <cell r="A276">
            <v>420420</v>
          </cell>
        </row>
        <row r="277">
          <cell r="A277">
            <v>420425</v>
          </cell>
          <cell r="B277">
            <v>324016</v>
          </cell>
          <cell r="C277">
            <v>0</v>
          </cell>
          <cell r="D277">
            <v>28182</v>
          </cell>
          <cell r="E277">
            <v>0</v>
          </cell>
          <cell r="G277">
            <v>0</v>
          </cell>
        </row>
        <row r="278">
          <cell r="A278">
            <v>420519</v>
          </cell>
          <cell r="B278">
            <v>57744</v>
          </cell>
          <cell r="D278">
            <v>4082</v>
          </cell>
        </row>
        <row r="279">
          <cell r="A279">
            <v>420590</v>
          </cell>
        </row>
        <row r="280">
          <cell r="A280">
            <v>420690</v>
          </cell>
        </row>
        <row r="281">
          <cell r="A281">
            <v>421250</v>
          </cell>
          <cell r="B281">
            <v>409717</v>
          </cell>
          <cell r="D281">
            <v>29655</v>
          </cell>
        </row>
        <row r="282">
          <cell r="A282">
            <v>421280</v>
          </cell>
          <cell r="C282">
            <v>151279</v>
          </cell>
        </row>
        <row r="283">
          <cell r="A283">
            <v>421350</v>
          </cell>
          <cell r="B283">
            <v>165289</v>
          </cell>
        </row>
        <row r="284">
          <cell r="A284">
            <v>430215</v>
          </cell>
        </row>
        <row r="285">
          <cell r="A285">
            <v>430310</v>
          </cell>
        </row>
        <row r="286">
          <cell r="A286">
            <v>430390</v>
          </cell>
          <cell r="B286">
            <v>620781</v>
          </cell>
          <cell r="C286">
            <v>342075</v>
          </cell>
          <cell r="D286">
            <v>27174</v>
          </cell>
        </row>
        <row r="287">
          <cell r="A287">
            <v>430513</v>
          </cell>
          <cell r="B287">
            <v>47465</v>
          </cell>
          <cell r="D287">
            <v>4040</v>
          </cell>
        </row>
        <row r="288">
          <cell r="A288">
            <v>430560</v>
          </cell>
        </row>
        <row r="289">
          <cell r="A289">
            <v>430635</v>
          </cell>
        </row>
        <row r="290">
          <cell r="A290">
            <v>430676</v>
          </cell>
          <cell r="B290">
            <v>218812</v>
          </cell>
          <cell r="D290">
            <v>2872</v>
          </cell>
        </row>
        <row r="291">
          <cell r="A291">
            <v>430843</v>
          </cell>
          <cell r="B291">
            <v>18132</v>
          </cell>
          <cell r="C291">
            <v>44314</v>
          </cell>
        </row>
        <row r="292">
          <cell r="A292">
            <v>430940</v>
          </cell>
          <cell r="B292">
            <v>433000</v>
          </cell>
          <cell r="D292">
            <v>45777</v>
          </cell>
        </row>
        <row r="293">
          <cell r="A293">
            <v>431085</v>
          </cell>
        </row>
        <row r="294">
          <cell r="A294">
            <v>431446</v>
          </cell>
          <cell r="B294">
            <v>153767</v>
          </cell>
          <cell r="C294">
            <v>1050711</v>
          </cell>
          <cell r="D294">
            <v>13064</v>
          </cell>
        </row>
        <row r="295">
          <cell r="A295">
            <v>431760</v>
          </cell>
          <cell r="C295">
            <v>1408285</v>
          </cell>
        </row>
        <row r="296">
          <cell r="A296">
            <v>431790</v>
          </cell>
        </row>
        <row r="297">
          <cell r="A297">
            <v>432026</v>
          </cell>
        </row>
        <row r="298">
          <cell r="A298">
            <v>432035</v>
          </cell>
          <cell r="B298">
            <v>6186</v>
          </cell>
          <cell r="D298">
            <v>465</v>
          </cell>
        </row>
        <row r="299">
          <cell r="A299">
            <v>432065</v>
          </cell>
          <cell r="B299">
            <v>23257</v>
          </cell>
          <cell r="D299">
            <v>1828</v>
          </cell>
        </row>
        <row r="300">
          <cell r="A300">
            <v>500110</v>
          </cell>
          <cell r="B300">
            <v>595474</v>
          </cell>
          <cell r="C300">
            <v>1712255</v>
          </cell>
        </row>
        <row r="301">
          <cell r="A301">
            <v>240950</v>
          </cell>
        </row>
        <row r="302">
          <cell r="A302">
            <v>261130</v>
          </cell>
        </row>
        <row r="303">
          <cell r="A303">
            <v>270800</v>
          </cell>
          <cell r="E303">
            <v>2277802</v>
          </cell>
        </row>
        <row r="304">
          <cell r="A304">
            <v>280030</v>
          </cell>
          <cell r="B304">
            <v>0</v>
          </cell>
          <cell r="D304">
            <v>0</v>
          </cell>
          <cell r="F304">
            <v>0</v>
          </cell>
        </row>
        <row r="305">
          <cell r="A305">
            <v>290100</v>
          </cell>
        </row>
        <row r="306">
          <cell r="A306">
            <v>291080</v>
          </cell>
        </row>
        <row r="307">
          <cell r="A307">
            <v>320013</v>
          </cell>
          <cell r="B307">
            <v>35768</v>
          </cell>
        </row>
        <row r="308">
          <cell r="A308">
            <v>320290</v>
          </cell>
          <cell r="B308">
            <v>48493</v>
          </cell>
        </row>
        <row r="309">
          <cell r="A309">
            <v>320316</v>
          </cell>
          <cell r="B309">
            <v>124927</v>
          </cell>
        </row>
        <row r="310">
          <cell r="A310">
            <v>320332</v>
          </cell>
          <cell r="B310">
            <v>530585</v>
          </cell>
        </row>
        <row r="311">
          <cell r="A311">
            <v>350230</v>
          </cell>
        </row>
        <row r="312">
          <cell r="A312">
            <v>350370</v>
          </cell>
        </row>
        <row r="313">
          <cell r="A313">
            <v>350690</v>
          </cell>
        </row>
        <row r="314">
          <cell r="A314">
            <v>351190</v>
          </cell>
        </row>
        <row r="315">
          <cell r="A315">
            <v>351290</v>
          </cell>
        </row>
        <row r="316">
          <cell r="A316">
            <v>351500</v>
          </cell>
        </row>
        <row r="317">
          <cell r="A317">
            <v>351670</v>
          </cell>
          <cell r="B317">
            <v>350492</v>
          </cell>
          <cell r="D317">
            <v>20409</v>
          </cell>
        </row>
        <row r="318">
          <cell r="A318">
            <v>351990</v>
          </cell>
        </row>
        <row r="319">
          <cell r="A319">
            <v>352000</v>
          </cell>
        </row>
        <row r="320">
          <cell r="A320">
            <v>352140</v>
          </cell>
        </row>
        <row r="321">
          <cell r="A321">
            <v>352240</v>
          </cell>
        </row>
        <row r="322">
          <cell r="A322">
            <v>352930</v>
          </cell>
        </row>
        <row r="323">
          <cell r="A323">
            <v>352965</v>
          </cell>
          <cell r="C323">
            <v>110527</v>
          </cell>
        </row>
        <row r="324">
          <cell r="A324">
            <v>353060</v>
          </cell>
          <cell r="C324">
            <v>27628255</v>
          </cell>
          <cell r="E324">
            <v>3295725</v>
          </cell>
        </row>
        <row r="325">
          <cell r="A325">
            <v>353100</v>
          </cell>
        </row>
        <row r="326">
          <cell r="A326">
            <v>353330</v>
          </cell>
          <cell r="B326">
            <v>28979</v>
          </cell>
          <cell r="C326">
            <v>0</v>
          </cell>
          <cell r="D326">
            <v>2036</v>
          </cell>
        </row>
        <row r="327">
          <cell r="A327">
            <v>353450</v>
          </cell>
        </row>
        <row r="328">
          <cell r="A328">
            <v>353500</v>
          </cell>
        </row>
        <row r="329">
          <cell r="A329">
            <v>353520</v>
          </cell>
        </row>
        <row r="330">
          <cell r="A330">
            <v>353590</v>
          </cell>
        </row>
        <row r="331">
          <cell r="A331">
            <v>354010</v>
          </cell>
          <cell r="C331">
            <v>646374</v>
          </cell>
        </row>
        <row r="332">
          <cell r="A332">
            <v>354040</v>
          </cell>
        </row>
        <row r="333">
          <cell r="A333">
            <v>354540</v>
          </cell>
        </row>
        <row r="334">
          <cell r="A334">
            <v>355255</v>
          </cell>
        </row>
        <row r="335">
          <cell r="A335">
            <v>355330</v>
          </cell>
          <cell r="C335">
            <v>719424</v>
          </cell>
        </row>
        <row r="336">
          <cell r="A336">
            <v>355710</v>
          </cell>
          <cell r="C336">
            <v>28736426</v>
          </cell>
          <cell r="E336">
            <v>4101981</v>
          </cell>
        </row>
        <row r="337">
          <cell r="A337">
            <v>410260</v>
          </cell>
          <cell r="C337">
            <v>1114515</v>
          </cell>
        </row>
        <row r="338">
          <cell r="A338">
            <v>410315</v>
          </cell>
        </row>
        <row r="339">
          <cell r="A339">
            <v>410480</v>
          </cell>
        </row>
        <row r="340">
          <cell r="A340">
            <v>410680</v>
          </cell>
        </row>
        <row r="341">
          <cell r="A341">
            <v>410832</v>
          </cell>
        </row>
        <row r="342">
          <cell r="A342">
            <v>410845</v>
          </cell>
        </row>
        <row r="343">
          <cell r="A343">
            <v>411420</v>
          </cell>
        </row>
        <row r="344">
          <cell r="A344">
            <v>411650</v>
          </cell>
        </row>
        <row r="345">
          <cell r="A345">
            <v>411729</v>
          </cell>
          <cell r="C345">
            <v>339799</v>
          </cell>
        </row>
        <row r="346">
          <cell r="A346">
            <v>411840</v>
          </cell>
          <cell r="C346">
            <v>628986</v>
          </cell>
        </row>
        <row r="347">
          <cell r="A347">
            <v>412033</v>
          </cell>
        </row>
        <row r="348">
          <cell r="A348">
            <v>412100</v>
          </cell>
        </row>
        <row r="349">
          <cell r="A349">
            <v>412790</v>
          </cell>
        </row>
        <row r="350">
          <cell r="A350">
            <v>420125</v>
          </cell>
          <cell r="B350">
            <v>0</v>
          </cell>
          <cell r="D350">
            <v>0</v>
          </cell>
          <cell r="F350">
            <v>0</v>
          </cell>
        </row>
        <row r="351">
          <cell r="A351">
            <v>420130</v>
          </cell>
          <cell r="B351">
            <v>850270</v>
          </cell>
          <cell r="D351">
            <v>59608</v>
          </cell>
        </row>
        <row r="352">
          <cell r="A352">
            <v>420170</v>
          </cell>
        </row>
        <row r="353">
          <cell r="A353">
            <v>420195</v>
          </cell>
          <cell r="B353">
            <v>187664</v>
          </cell>
          <cell r="D353">
            <v>12680</v>
          </cell>
        </row>
        <row r="354">
          <cell r="A354">
            <v>420860</v>
          </cell>
        </row>
        <row r="355">
          <cell r="A355">
            <v>421315</v>
          </cell>
          <cell r="C355">
            <v>151817</v>
          </cell>
        </row>
        <row r="356">
          <cell r="A356">
            <v>421850</v>
          </cell>
        </row>
        <row r="357">
          <cell r="A357">
            <v>430120</v>
          </cell>
        </row>
        <row r="358">
          <cell r="A358">
            <v>430140</v>
          </cell>
          <cell r="B358">
            <v>97614</v>
          </cell>
          <cell r="D358">
            <v>8883</v>
          </cell>
        </row>
        <row r="359">
          <cell r="A359">
            <v>430250</v>
          </cell>
        </row>
        <row r="360">
          <cell r="A360">
            <v>430420</v>
          </cell>
          <cell r="C360">
            <v>7104170</v>
          </cell>
        </row>
        <row r="361">
          <cell r="A361">
            <v>430512</v>
          </cell>
        </row>
        <row r="362">
          <cell r="A362">
            <v>430710</v>
          </cell>
          <cell r="B362">
            <v>64897</v>
          </cell>
          <cell r="D362">
            <v>2984</v>
          </cell>
        </row>
        <row r="363">
          <cell r="A363">
            <v>430960</v>
          </cell>
          <cell r="C363">
            <v>859244</v>
          </cell>
        </row>
        <row r="364">
          <cell r="A364">
            <v>430965</v>
          </cell>
          <cell r="B364">
            <v>55840</v>
          </cell>
          <cell r="D364">
            <v>5894</v>
          </cell>
        </row>
        <row r="365">
          <cell r="A365">
            <v>430990</v>
          </cell>
          <cell r="B365">
            <v>54539</v>
          </cell>
          <cell r="D365">
            <v>3888</v>
          </cell>
        </row>
        <row r="366">
          <cell r="A366">
            <v>431113</v>
          </cell>
          <cell r="B366">
            <v>48083</v>
          </cell>
          <cell r="C366">
            <v>1437614</v>
          </cell>
          <cell r="D366">
            <v>1367</v>
          </cell>
        </row>
        <row r="367">
          <cell r="A367">
            <v>431215</v>
          </cell>
        </row>
        <row r="368">
          <cell r="A368">
            <v>431225</v>
          </cell>
          <cell r="B368">
            <v>51645</v>
          </cell>
          <cell r="D368">
            <v>4959</v>
          </cell>
        </row>
        <row r="369">
          <cell r="A369">
            <v>431460</v>
          </cell>
          <cell r="B369">
            <v>64374</v>
          </cell>
          <cell r="D369">
            <v>6565</v>
          </cell>
        </row>
        <row r="370">
          <cell r="A370">
            <v>431490</v>
          </cell>
          <cell r="C370">
            <v>89332770</v>
          </cell>
        </row>
        <row r="371">
          <cell r="A371">
            <v>431507</v>
          </cell>
        </row>
        <row r="372">
          <cell r="A372">
            <v>431630</v>
          </cell>
          <cell r="C372">
            <v>835204</v>
          </cell>
        </row>
        <row r="373">
          <cell r="A373">
            <v>431700</v>
          </cell>
          <cell r="B373">
            <v>38963</v>
          </cell>
          <cell r="D373">
            <v>3375</v>
          </cell>
        </row>
        <row r="374">
          <cell r="A374">
            <v>431740</v>
          </cell>
          <cell r="C374">
            <v>530880</v>
          </cell>
        </row>
        <row r="375">
          <cell r="A375">
            <v>431973</v>
          </cell>
        </row>
        <row r="376">
          <cell r="A376">
            <v>432135</v>
          </cell>
          <cell r="B376">
            <v>11346</v>
          </cell>
          <cell r="D376">
            <v>6</v>
          </cell>
        </row>
        <row r="377">
          <cell r="A377">
            <v>432163</v>
          </cell>
        </row>
        <row r="378">
          <cell r="A378">
            <v>432166</v>
          </cell>
        </row>
        <row r="379">
          <cell r="A379">
            <v>432210</v>
          </cell>
        </row>
        <row r="380">
          <cell r="A380">
            <v>432230</v>
          </cell>
        </row>
        <row r="381">
          <cell r="A381">
            <v>432330</v>
          </cell>
          <cell r="B381">
            <v>22136</v>
          </cell>
          <cell r="C381">
            <v>153193</v>
          </cell>
        </row>
        <row r="382">
          <cell r="A382">
            <v>500290</v>
          </cell>
          <cell r="B382">
            <v>91269</v>
          </cell>
          <cell r="D382">
            <v>2166</v>
          </cell>
        </row>
        <row r="383">
          <cell r="A383">
            <v>510550</v>
          </cell>
          <cell r="B383">
            <v>38682</v>
          </cell>
          <cell r="D383">
            <v>2842</v>
          </cell>
        </row>
        <row r="384">
          <cell r="A384">
            <v>221080</v>
          </cell>
        </row>
        <row r="385">
          <cell r="A385">
            <v>292265</v>
          </cell>
        </row>
        <row r="386">
          <cell r="A386">
            <v>320140</v>
          </cell>
          <cell r="B386">
            <v>256876</v>
          </cell>
        </row>
        <row r="387">
          <cell r="A387">
            <v>320225</v>
          </cell>
        </row>
        <row r="388">
          <cell r="A388">
            <v>320260</v>
          </cell>
          <cell r="B388">
            <v>73858</v>
          </cell>
        </row>
        <row r="389">
          <cell r="A389">
            <v>320380</v>
          </cell>
          <cell r="B389">
            <v>56071</v>
          </cell>
        </row>
        <row r="390">
          <cell r="A390">
            <v>320420</v>
          </cell>
          <cell r="B390">
            <v>55921</v>
          </cell>
        </row>
        <row r="391">
          <cell r="A391">
            <v>320465</v>
          </cell>
          <cell r="B391">
            <v>9401</v>
          </cell>
        </row>
        <row r="392">
          <cell r="A392">
            <v>350600</v>
          </cell>
          <cell r="C392">
            <v>56525879</v>
          </cell>
          <cell r="E392">
            <v>6376511</v>
          </cell>
        </row>
        <row r="393">
          <cell r="A393">
            <v>350750</v>
          </cell>
          <cell r="C393">
            <v>38810893</v>
          </cell>
          <cell r="E393">
            <v>4806528</v>
          </cell>
        </row>
        <row r="394">
          <cell r="A394">
            <v>350840</v>
          </cell>
        </row>
        <row r="395">
          <cell r="A395">
            <v>351590</v>
          </cell>
          <cell r="C395">
            <v>0</v>
          </cell>
          <cell r="E395">
            <v>0</v>
          </cell>
          <cell r="G395">
            <v>0</v>
          </cell>
        </row>
        <row r="396">
          <cell r="A396">
            <v>352110</v>
          </cell>
        </row>
        <row r="397">
          <cell r="A397">
            <v>353920</v>
          </cell>
        </row>
        <row r="398">
          <cell r="A398">
            <v>354550</v>
          </cell>
          <cell r="B398">
            <v>119402</v>
          </cell>
        </row>
        <row r="399">
          <cell r="A399">
            <v>354990</v>
          </cell>
          <cell r="C399">
            <v>28663749</v>
          </cell>
          <cell r="E399">
            <v>5013875</v>
          </cell>
        </row>
        <row r="400">
          <cell r="A400">
            <v>355030</v>
          </cell>
          <cell r="C400">
            <v>1977755820</v>
          </cell>
          <cell r="E400">
            <v>274558825</v>
          </cell>
          <cell r="G400">
            <v>0</v>
          </cell>
        </row>
        <row r="401">
          <cell r="A401">
            <v>355360</v>
          </cell>
        </row>
        <row r="402">
          <cell r="A402">
            <v>355660</v>
          </cell>
        </row>
        <row r="403">
          <cell r="A403">
            <v>410305</v>
          </cell>
          <cell r="B403">
            <v>0</v>
          </cell>
          <cell r="D403">
            <v>0</v>
          </cell>
          <cell r="F403">
            <v>0</v>
          </cell>
        </row>
        <row r="404">
          <cell r="A404">
            <v>410340</v>
          </cell>
        </row>
        <row r="405">
          <cell r="A405">
            <v>410420</v>
          </cell>
          <cell r="C405">
            <v>8462440</v>
          </cell>
        </row>
        <row r="406">
          <cell r="A406">
            <v>410645</v>
          </cell>
          <cell r="B406">
            <v>23075</v>
          </cell>
          <cell r="C406">
            <v>151925</v>
          </cell>
        </row>
        <row r="407">
          <cell r="A407">
            <v>410965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</row>
        <row r="408">
          <cell r="A408">
            <v>411480</v>
          </cell>
        </row>
        <row r="409">
          <cell r="A409">
            <v>411720</v>
          </cell>
        </row>
        <row r="410">
          <cell r="A410">
            <v>411750</v>
          </cell>
        </row>
        <row r="411">
          <cell r="A411">
            <v>411970</v>
          </cell>
        </row>
        <row r="412">
          <cell r="A412">
            <v>412460</v>
          </cell>
          <cell r="B412">
            <v>135266</v>
          </cell>
          <cell r="D412">
            <v>15390</v>
          </cell>
        </row>
        <row r="413">
          <cell r="A413">
            <v>412570</v>
          </cell>
          <cell r="B413">
            <v>2217</v>
          </cell>
          <cell r="C413">
            <v>324853</v>
          </cell>
        </row>
        <row r="414">
          <cell r="A414">
            <v>420460</v>
          </cell>
          <cell r="B414">
            <v>3270609</v>
          </cell>
          <cell r="D414">
            <v>162076</v>
          </cell>
        </row>
        <row r="415">
          <cell r="A415">
            <v>420700</v>
          </cell>
          <cell r="B415">
            <v>828843</v>
          </cell>
          <cell r="C415">
            <v>3069650</v>
          </cell>
          <cell r="D415">
            <v>51937</v>
          </cell>
        </row>
        <row r="416">
          <cell r="A416">
            <v>421400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</row>
        <row r="417">
          <cell r="A417">
            <v>421590</v>
          </cell>
          <cell r="B417">
            <v>116331</v>
          </cell>
          <cell r="D417">
            <v>9439</v>
          </cell>
        </row>
        <row r="418">
          <cell r="A418">
            <v>430010</v>
          </cell>
          <cell r="B418">
            <v>157854</v>
          </cell>
          <cell r="D418">
            <v>15829</v>
          </cell>
        </row>
        <row r="419">
          <cell r="A419">
            <v>430087</v>
          </cell>
        </row>
        <row r="420">
          <cell r="A420">
            <v>430130</v>
          </cell>
          <cell r="B420">
            <v>155902</v>
          </cell>
          <cell r="D420">
            <v>11224</v>
          </cell>
        </row>
        <row r="421">
          <cell r="A421">
            <v>430225</v>
          </cell>
        </row>
        <row r="422">
          <cell r="A422">
            <v>430235</v>
          </cell>
          <cell r="B422">
            <v>119206</v>
          </cell>
          <cell r="C422">
            <v>432108</v>
          </cell>
        </row>
        <row r="423">
          <cell r="A423">
            <v>430367</v>
          </cell>
        </row>
        <row r="424">
          <cell r="A424">
            <v>430467</v>
          </cell>
        </row>
        <row r="425">
          <cell r="A425">
            <v>430469</v>
          </cell>
          <cell r="B425">
            <v>80916</v>
          </cell>
          <cell r="C425">
            <v>278503</v>
          </cell>
        </row>
        <row r="426">
          <cell r="A426">
            <v>430520</v>
          </cell>
        </row>
        <row r="427">
          <cell r="A427">
            <v>430583</v>
          </cell>
        </row>
        <row r="428">
          <cell r="A428">
            <v>430605</v>
          </cell>
          <cell r="B428">
            <v>33439</v>
          </cell>
          <cell r="D428">
            <v>2839</v>
          </cell>
        </row>
        <row r="429">
          <cell r="A429">
            <v>430640</v>
          </cell>
        </row>
        <row r="430">
          <cell r="A430">
            <v>430807</v>
          </cell>
        </row>
        <row r="431">
          <cell r="A431">
            <v>431065</v>
          </cell>
        </row>
        <row r="432">
          <cell r="A432">
            <v>431070</v>
          </cell>
        </row>
        <row r="433">
          <cell r="A433">
            <v>431100</v>
          </cell>
          <cell r="B433">
            <v>180485</v>
          </cell>
          <cell r="C433">
            <v>1492529</v>
          </cell>
          <cell r="D433">
            <v>11657</v>
          </cell>
        </row>
        <row r="434">
          <cell r="A434">
            <v>431217</v>
          </cell>
        </row>
        <row r="435">
          <cell r="A435">
            <v>431270</v>
          </cell>
        </row>
        <row r="436">
          <cell r="A436">
            <v>431308</v>
          </cell>
          <cell r="C436">
            <v>165799</v>
          </cell>
        </row>
        <row r="437">
          <cell r="A437">
            <v>431320</v>
          </cell>
          <cell r="B437">
            <v>116499</v>
          </cell>
          <cell r="D437">
            <v>8263</v>
          </cell>
        </row>
        <row r="438">
          <cell r="A438">
            <v>431417</v>
          </cell>
          <cell r="B438">
            <v>45770</v>
          </cell>
          <cell r="D438">
            <v>2622</v>
          </cell>
        </row>
        <row r="439">
          <cell r="A439">
            <v>431480</v>
          </cell>
          <cell r="B439">
            <v>273448</v>
          </cell>
          <cell r="C439">
            <v>4708601</v>
          </cell>
          <cell r="D439">
            <v>2713</v>
          </cell>
          <cell r="E439">
            <v>270326</v>
          </cell>
        </row>
        <row r="440">
          <cell r="A440">
            <v>431505</v>
          </cell>
        </row>
        <row r="441">
          <cell r="A441">
            <v>431570</v>
          </cell>
          <cell r="B441">
            <v>221498</v>
          </cell>
          <cell r="D441">
            <v>17751</v>
          </cell>
        </row>
        <row r="442">
          <cell r="A442">
            <v>431675</v>
          </cell>
          <cell r="C442">
            <v>1492252</v>
          </cell>
        </row>
        <row r="443">
          <cell r="A443">
            <v>431950</v>
          </cell>
          <cell r="B443">
            <v>271732</v>
          </cell>
          <cell r="D443">
            <v>17435</v>
          </cell>
        </row>
        <row r="444">
          <cell r="A444">
            <v>432023</v>
          </cell>
        </row>
        <row r="445">
          <cell r="A445">
            <v>432057</v>
          </cell>
        </row>
        <row r="446">
          <cell r="A446">
            <v>432070</v>
          </cell>
        </row>
        <row r="447">
          <cell r="A447">
            <v>432100</v>
          </cell>
          <cell r="B447">
            <v>195026</v>
          </cell>
          <cell r="D447">
            <v>12518</v>
          </cell>
        </row>
        <row r="448">
          <cell r="A448">
            <v>432232</v>
          </cell>
          <cell r="B448">
            <v>27893</v>
          </cell>
          <cell r="D448">
            <v>2548</v>
          </cell>
        </row>
        <row r="449">
          <cell r="A449">
            <v>432335</v>
          </cell>
        </row>
        <row r="450">
          <cell r="A450">
            <v>500330</v>
          </cell>
          <cell r="B450">
            <v>7638</v>
          </cell>
        </row>
        <row r="451">
          <cell r="A451">
            <v>510335</v>
          </cell>
          <cell r="B451">
            <v>37740</v>
          </cell>
          <cell r="D451">
            <v>2993</v>
          </cell>
        </row>
        <row r="452">
          <cell r="A452">
            <v>510890</v>
          </cell>
          <cell r="B452">
            <v>61852</v>
          </cell>
          <cell r="C452">
            <v>269429</v>
          </cell>
          <cell r="D452">
            <v>2124</v>
          </cell>
        </row>
        <row r="453">
          <cell r="A453">
            <v>130260</v>
          </cell>
          <cell r="E453">
            <v>105272876</v>
          </cell>
        </row>
        <row r="454">
          <cell r="A454">
            <v>270860</v>
          </cell>
          <cell r="B454">
            <v>75993</v>
          </cell>
          <cell r="C454">
            <v>358141</v>
          </cell>
          <cell r="E454">
            <v>49150</v>
          </cell>
        </row>
        <row r="455">
          <cell r="A455">
            <v>292660</v>
          </cell>
          <cell r="C455">
            <v>0</v>
          </cell>
          <cell r="E455">
            <v>0</v>
          </cell>
          <cell r="G455">
            <v>0</v>
          </cell>
        </row>
        <row r="456">
          <cell r="A456">
            <v>320350</v>
          </cell>
          <cell r="B456">
            <v>29970</v>
          </cell>
        </row>
        <row r="457">
          <cell r="A457">
            <v>320370</v>
          </cell>
          <cell r="B457">
            <v>102713</v>
          </cell>
        </row>
        <row r="458">
          <cell r="A458">
            <v>320450</v>
          </cell>
          <cell r="B458">
            <v>43970</v>
          </cell>
        </row>
        <row r="459">
          <cell r="A459">
            <v>320490</v>
          </cell>
          <cell r="B459">
            <v>467372</v>
          </cell>
        </row>
        <row r="460">
          <cell r="A460">
            <v>320503</v>
          </cell>
          <cell r="B460">
            <v>191416</v>
          </cell>
        </row>
        <row r="461">
          <cell r="A461">
            <v>320515</v>
          </cell>
          <cell r="B461">
            <v>118083</v>
          </cell>
        </row>
        <row r="462">
          <cell r="A462">
            <v>350060</v>
          </cell>
        </row>
        <row r="463">
          <cell r="A463">
            <v>350470</v>
          </cell>
          <cell r="C463">
            <v>765</v>
          </cell>
        </row>
        <row r="464">
          <cell r="A464">
            <v>350590</v>
          </cell>
        </row>
        <row r="465">
          <cell r="A465">
            <v>351370</v>
          </cell>
        </row>
        <row r="466">
          <cell r="A466">
            <v>351410</v>
          </cell>
          <cell r="B466">
            <v>189562</v>
          </cell>
          <cell r="C466">
            <v>815085</v>
          </cell>
          <cell r="D466">
            <v>10583</v>
          </cell>
        </row>
        <row r="467">
          <cell r="A467">
            <v>351800</v>
          </cell>
        </row>
        <row r="468">
          <cell r="A468">
            <v>351830</v>
          </cell>
        </row>
        <row r="469">
          <cell r="A469">
            <v>352115</v>
          </cell>
          <cell r="B469">
            <v>100176</v>
          </cell>
          <cell r="C469">
            <v>258605</v>
          </cell>
          <cell r="D469">
            <v>1194</v>
          </cell>
        </row>
        <row r="470">
          <cell r="A470">
            <v>352470</v>
          </cell>
        </row>
        <row r="471">
          <cell r="A471">
            <v>353250</v>
          </cell>
          <cell r="B471">
            <v>57735</v>
          </cell>
          <cell r="C471">
            <v>252078</v>
          </cell>
          <cell r="D471">
            <v>2704</v>
          </cell>
        </row>
        <row r="472">
          <cell r="A472">
            <v>353290</v>
          </cell>
        </row>
        <row r="473">
          <cell r="A473">
            <v>353640</v>
          </cell>
        </row>
        <row r="474">
          <cell r="A474">
            <v>354880</v>
          </cell>
          <cell r="C474">
            <v>11009190</v>
          </cell>
          <cell r="E474">
            <v>826734</v>
          </cell>
        </row>
        <row r="475">
          <cell r="A475">
            <v>355570</v>
          </cell>
        </row>
        <row r="476">
          <cell r="A476">
            <v>410050</v>
          </cell>
        </row>
        <row r="477">
          <cell r="A477">
            <v>410890</v>
          </cell>
        </row>
        <row r="478">
          <cell r="A478">
            <v>410910</v>
          </cell>
        </row>
        <row r="479">
          <cell r="A479">
            <v>411280</v>
          </cell>
          <cell r="B479">
            <v>3940</v>
          </cell>
          <cell r="D479">
            <v>1317</v>
          </cell>
        </row>
        <row r="480">
          <cell r="A480">
            <v>411295</v>
          </cell>
        </row>
        <row r="481">
          <cell r="A481">
            <v>411320</v>
          </cell>
        </row>
        <row r="482">
          <cell r="A482">
            <v>411660</v>
          </cell>
          <cell r="B482">
            <v>39673</v>
          </cell>
          <cell r="D482">
            <v>4375</v>
          </cell>
        </row>
        <row r="483">
          <cell r="A483">
            <v>411820</v>
          </cell>
        </row>
        <row r="484">
          <cell r="A484">
            <v>412060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</row>
        <row r="485">
          <cell r="A485">
            <v>412170</v>
          </cell>
          <cell r="B485">
            <v>0</v>
          </cell>
          <cell r="D485">
            <v>0</v>
          </cell>
          <cell r="F485">
            <v>0</v>
          </cell>
        </row>
        <row r="486">
          <cell r="A486">
            <v>412402</v>
          </cell>
        </row>
        <row r="487">
          <cell r="A487">
            <v>412796</v>
          </cell>
        </row>
        <row r="488">
          <cell r="A488">
            <v>420243</v>
          </cell>
        </row>
        <row r="489">
          <cell r="A489">
            <v>420630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</row>
        <row r="490">
          <cell r="A490">
            <v>420870</v>
          </cell>
        </row>
        <row r="491">
          <cell r="A491">
            <v>420880</v>
          </cell>
          <cell r="B491">
            <v>95904</v>
          </cell>
          <cell r="D491">
            <v>7893</v>
          </cell>
        </row>
        <row r="492">
          <cell r="A492">
            <v>420960</v>
          </cell>
          <cell r="B492">
            <v>149436</v>
          </cell>
          <cell r="D492">
            <v>11495</v>
          </cell>
        </row>
        <row r="493">
          <cell r="A493">
            <v>421010</v>
          </cell>
          <cell r="B493">
            <v>616856</v>
          </cell>
          <cell r="D493">
            <v>48770</v>
          </cell>
        </row>
        <row r="494">
          <cell r="A494">
            <v>421185</v>
          </cell>
          <cell r="C494">
            <v>31403</v>
          </cell>
        </row>
        <row r="495">
          <cell r="A495">
            <v>421505</v>
          </cell>
        </row>
        <row r="496">
          <cell r="A496">
            <v>421770</v>
          </cell>
        </row>
        <row r="497">
          <cell r="A497">
            <v>430150</v>
          </cell>
          <cell r="B497">
            <v>113152</v>
          </cell>
          <cell r="D497">
            <v>10413</v>
          </cell>
        </row>
        <row r="498">
          <cell r="A498">
            <v>430240</v>
          </cell>
        </row>
        <row r="499">
          <cell r="A499">
            <v>430355</v>
          </cell>
        </row>
        <row r="500">
          <cell r="A500">
            <v>430462</v>
          </cell>
        </row>
        <row r="501">
          <cell r="A501">
            <v>430480</v>
          </cell>
        </row>
        <row r="502">
          <cell r="A502">
            <v>430490</v>
          </cell>
        </row>
        <row r="503">
          <cell r="A503">
            <v>430543</v>
          </cell>
          <cell r="B503">
            <v>22120</v>
          </cell>
          <cell r="D503">
            <v>326</v>
          </cell>
        </row>
        <row r="504">
          <cell r="A504">
            <v>430580</v>
          </cell>
          <cell r="B504">
            <v>91715</v>
          </cell>
          <cell r="C504">
            <v>543627</v>
          </cell>
          <cell r="D504">
            <v>6802</v>
          </cell>
        </row>
        <row r="505">
          <cell r="A505">
            <v>430673</v>
          </cell>
        </row>
        <row r="506">
          <cell r="A506">
            <v>430680</v>
          </cell>
          <cell r="B506">
            <v>283646</v>
          </cell>
          <cell r="C506">
            <v>2860478</v>
          </cell>
        </row>
        <row r="507">
          <cell r="A507">
            <v>430820</v>
          </cell>
        </row>
        <row r="508">
          <cell r="A508">
            <v>430905</v>
          </cell>
          <cell r="B508">
            <v>84489</v>
          </cell>
          <cell r="D508">
            <v>6511</v>
          </cell>
        </row>
        <row r="509">
          <cell r="A509">
            <v>430950</v>
          </cell>
          <cell r="B509">
            <v>61487</v>
          </cell>
          <cell r="D509">
            <v>6887</v>
          </cell>
        </row>
        <row r="510">
          <cell r="A510">
            <v>431020</v>
          </cell>
        </row>
        <row r="511">
          <cell r="A511">
            <v>431080</v>
          </cell>
        </row>
        <row r="512">
          <cell r="A512">
            <v>431162</v>
          </cell>
        </row>
        <row r="513">
          <cell r="A513">
            <v>431238</v>
          </cell>
        </row>
        <row r="514">
          <cell r="A514">
            <v>431244</v>
          </cell>
          <cell r="B514">
            <v>16540</v>
          </cell>
          <cell r="C514">
            <v>52468</v>
          </cell>
          <cell r="D514">
            <v>1051</v>
          </cell>
        </row>
        <row r="515">
          <cell r="A515">
            <v>431275</v>
          </cell>
        </row>
        <row r="516">
          <cell r="A516">
            <v>431403</v>
          </cell>
        </row>
        <row r="517">
          <cell r="A517">
            <v>431510</v>
          </cell>
        </row>
        <row r="518">
          <cell r="A518">
            <v>431540</v>
          </cell>
        </row>
        <row r="519">
          <cell r="A519">
            <v>431580</v>
          </cell>
        </row>
        <row r="520">
          <cell r="A520">
            <v>431595</v>
          </cell>
        </row>
        <row r="521">
          <cell r="A521">
            <v>431750</v>
          </cell>
        </row>
        <row r="522">
          <cell r="A522">
            <v>431860</v>
          </cell>
        </row>
        <row r="523">
          <cell r="A523">
            <v>432045</v>
          </cell>
          <cell r="C523">
            <v>150919</v>
          </cell>
        </row>
        <row r="524">
          <cell r="A524">
            <v>432143</v>
          </cell>
        </row>
        <row r="525">
          <cell r="A525">
            <v>432145</v>
          </cell>
        </row>
        <row r="526">
          <cell r="A526">
            <v>432180</v>
          </cell>
        </row>
        <row r="527">
          <cell r="A527">
            <v>432240</v>
          </cell>
          <cell r="B527">
            <v>329843</v>
          </cell>
          <cell r="D527">
            <v>24349</v>
          </cell>
        </row>
        <row r="528">
          <cell r="A528">
            <v>432250</v>
          </cell>
          <cell r="B528">
            <v>687909</v>
          </cell>
          <cell r="C528">
            <v>4822231</v>
          </cell>
          <cell r="D528">
            <v>71943</v>
          </cell>
        </row>
        <row r="529">
          <cell r="A529">
            <v>500830</v>
          </cell>
        </row>
        <row r="530">
          <cell r="A530">
            <v>510040</v>
          </cell>
          <cell r="B530">
            <v>123428</v>
          </cell>
          <cell r="C530">
            <v>1022403</v>
          </cell>
          <cell r="D530">
            <v>8129</v>
          </cell>
        </row>
        <row r="531">
          <cell r="A531">
            <v>510730</v>
          </cell>
          <cell r="B531">
            <v>43155</v>
          </cell>
          <cell r="C531">
            <v>243684</v>
          </cell>
          <cell r="D531">
            <v>2587</v>
          </cell>
        </row>
        <row r="532">
          <cell r="A532">
            <v>292750</v>
          </cell>
          <cell r="C532">
            <v>0</v>
          </cell>
          <cell r="E532">
            <v>0</v>
          </cell>
          <cell r="G532">
            <v>0</v>
          </cell>
        </row>
        <row r="533">
          <cell r="A533">
            <v>320020</v>
          </cell>
          <cell r="B533">
            <v>166462</v>
          </cell>
        </row>
        <row r="534">
          <cell r="A534">
            <v>320100</v>
          </cell>
          <cell r="B534">
            <v>113826</v>
          </cell>
        </row>
        <row r="535">
          <cell r="A535">
            <v>320270</v>
          </cell>
          <cell r="B535">
            <v>95251</v>
          </cell>
        </row>
        <row r="536">
          <cell r="A536">
            <v>320405</v>
          </cell>
          <cell r="B536">
            <v>167838</v>
          </cell>
        </row>
        <row r="537">
          <cell r="A537">
            <v>320455</v>
          </cell>
          <cell r="B537">
            <v>295844</v>
          </cell>
        </row>
        <row r="538">
          <cell r="A538">
            <v>330415</v>
          </cell>
        </row>
        <row r="539">
          <cell r="A539">
            <v>350500</v>
          </cell>
        </row>
        <row r="540">
          <cell r="A540">
            <v>351070</v>
          </cell>
        </row>
        <row r="541">
          <cell r="A541">
            <v>351640</v>
          </cell>
          <cell r="C541">
            <v>12551365</v>
          </cell>
          <cell r="E541">
            <v>2022178</v>
          </cell>
        </row>
        <row r="542">
          <cell r="A542">
            <v>351790</v>
          </cell>
          <cell r="B542">
            <v>68628</v>
          </cell>
          <cell r="D542">
            <v>261</v>
          </cell>
        </row>
        <row r="543">
          <cell r="A543">
            <v>351940</v>
          </cell>
        </row>
        <row r="544">
          <cell r="A544">
            <v>352190</v>
          </cell>
        </row>
        <row r="545">
          <cell r="A545">
            <v>352585</v>
          </cell>
          <cell r="B545">
            <v>25220</v>
          </cell>
          <cell r="D545">
            <v>1539</v>
          </cell>
        </row>
        <row r="546">
          <cell r="A546">
            <v>352900</v>
          </cell>
          <cell r="C546">
            <v>34042923</v>
          </cell>
          <cell r="E546">
            <v>1791099</v>
          </cell>
        </row>
        <row r="547">
          <cell r="A547">
            <v>353050</v>
          </cell>
        </row>
        <row r="548">
          <cell r="A548">
            <v>353260</v>
          </cell>
          <cell r="B548">
            <v>146043</v>
          </cell>
          <cell r="D548">
            <v>10329</v>
          </cell>
        </row>
        <row r="549">
          <cell r="A549">
            <v>353625</v>
          </cell>
        </row>
        <row r="550">
          <cell r="A550">
            <v>353810</v>
          </cell>
        </row>
        <row r="551">
          <cell r="A551">
            <v>353900</v>
          </cell>
        </row>
        <row r="552">
          <cell r="A552">
            <v>353940</v>
          </cell>
          <cell r="B552">
            <v>7959</v>
          </cell>
          <cell r="D552">
            <v>580</v>
          </cell>
        </row>
        <row r="553">
          <cell r="A553">
            <v>353960</v>
          </cell>
        </row>
        <row r="554">
          <cell r="A554">
            <v>354070</v>
          </cell>
        </row>
        <row r="555">
          <cell r="A555">
            <v>354560</v>
          </cell>
        </row>
        <row r="556">
          <cell r="A556">
            <v>354850</v>
          </cell>
          <cell r="C556">
            <v>74700027</v>
          </cell>
          <cell r="E556">
            <v>7356480</v>
          </cell>
        </row>
        <row r="557">
          <cell r="A557">
            <v>354900</v>
          </cell>
          <cell r="C557">
            <v>621648</v>
          </cell>
        </row>
        <row r="558">
          <cell r="A558">
            <v>355220</v>
          </cell>
          <cell r="C558">
            <v>72105893</v>
          </cell>
          <cell r="E558">
            <v>7766128</v>
          </cell>
        </row>
        <row r="559">
          <cell r="A559">
            <v>410060</v>
          </cell>
          <cell r="B559">
            <v>93372</v>
          </cell>
          <cell r="C559">
            <v>3193</v>
          </cell>
          <cell r="D559">
            <v>5185</v>
          </cell>
        </row>
        <row r="560">
          <cell r="A560">
            <v>410660</v>
          </cell>
        </row>
        <row r="561">
          <cell r="A561">
            <v>411180</v>
          </cell>
          <cell r="B561">
            <v>8993</v>
          </cell>
          <cell r="D561">
            <v>564</v>
          </cell>
        </row>
        <row r="562">
          <cell r="A562">
            <v>411380</v>
          </cell>
        </row>
        <row r="563">
          <cell r="A563">
            <v>411575</v>
          </cell>
        </row>
        <row r="564">
          <cell r="A564">
            <v>412380</v>
          </cell>
        </row>
        <row r="565">
          <cell r="A565">
            <v>412480</v>
          </cell>
        </row>
        <row r="566">
          <cell r="A566">
            <v>412730</v>
          </cell>
          <cell r="C566">
            <v>833743</v>
          </cell>
        </row>
        <row r="567">
          <cell r="A567">
            <v>420020</v>
          </cell>
          <cell r="C567">
            <v>2271874</v>
          </cell>
        </row>
        <row r="568">
          <cell r="A568">
            <v>420545</v>
          </cell>
          <cell r="B568">
            <v>293856</v>
          </cell>
          <cell r="D568">
            <v>31339</v>
          </cell>
        </row>
        <row r="569">
          <cell r="A569">
            <v>420710</v>
          </cell>
          <cell r="B569">
            <v>191618</v>
          </cell>
          <cell r="D569">
            <v>10833</v>
          </cell>
        </row>
        <row r="570">
          <cell r="A570">
            <v>421480</v>
          </cell>
          <cell r="C570">
            <v>4143181</v>
          </cell>
        </row>
        <row r="571">
          <cell r="A571">
            <v>421530</v>
          </cell>
          <cell r="C571">
            <v>256572</v>
          </cell>
        </row>
        <row r="572">
          <cell r="A572">
            <v>430047</v>
          </cell>
        </row>
        <row r="573">
          <cell r="A573">
            <v>430066</v>
          </cell>
        </row>
        <row r="574">
          <cell r="A574">
            <v>430100</v>
          </cell>
        </row>
        <row r="575">
          <cell r="A575">
            <v>430105</v>
          </cell>
          <cell r="B575">
            <v>130498</v>
          </cell>
          <cell r="D575">
            <v>10936</v>
          </cell>
        </row>
        <row r="576">
          <cell r="A576">
            <v>430165</v>
          </cell>
          <cell r="B576">
            <v>15238</v>
          </cell>
          <cell r="C576">
            <v>122381</v>
          </cell>
        </row>
        <row r="577">
          <cell r="A577">
            <v>430544</v>
          </cell>
          <cell r="C577">
            <v>841</v>
          </cell>
        </row>
        <row r="578">
          <cell r="A578">
            <v>430620</v>
          </cell>
        </row>
        <row r="579">
          <cell r="A579">
            <v>430740</v>
          </cell>
        </row>
        <row r="580">
          <cell r="A580">
            <v>430900</v>
          </cell>
        </row>
        <row r="581">
          <cell r="A581">
            <v>430920</v>
          </cell>
        </row>
        <row r="582">
          <cell r="A582">
            <v>430975</v>
          </cell>
        </row>
        <row r="583">
          <cell r="A583">
            <v>431036</v>
          </cell>
        </row>
        <row r="584">
          <cell r="A584">
            <v>431175</v>
          </cell>
          <cell r="B584">
            <v>71345</v>
          </cell>
          <cell r="D584">
            <v>12506</v>
          </cell>
        </row>
        <row r="585">
          <cell r="A585">
            <v>431250</v>
          </cell>
        </row>
        <row r="586">
          <cell r="A586">
            <v>431330</v>
          </cell>
          <cell r="B586">
            <v>75393</v>
          </cell>
          <cell r="C586">
            <v>823026</v>
          </cell>
        </row>
        <row r="587">
          <cell r="A587">
            <v>431449</v>
          </cell>
        </row>
        <row r="588">
          <cell r="A588">
            <v>431520</v>
          </cell>
          <cell r="B588">
            <v>20676</v>
          </cell>
          <cell r="D588">
            <v>2651</v>
          </cell>
        </row>
        <row r="589">
          <cell r="A589">
            <v>431730</v>
          </cell>
          <cell r="B589">
            <v>58333</v>
          </cell>
          <cell r="D589">
            <v>5527</v>
          </cell>
        </row>
        <row r="590">
          <cell r="A590">
            <v>431805</v>
          </cell>
          <cell r="C590">
            <v>99366</v>
          </cell>
        </row>
        <row r="591">
          <cell r="A591">
            <v>431890</v>
          </cell>
        </row>
        <row r="592">
          <cell r="A592">
            <v>431920</v>
          </cell>
        </row>
        <row r="593">
          <cell r="A593">
            <v>431930</v>
          </cell>
          <cell r="C593">
            <v>156428</v>
          </cell>
        </row>
        <row r="594">
          <cell r="A594">
            <v>432032</v>
          </cell>
        </row>
        <row r="595">
          <cell r="A595">
            <v>432220</v>
          </cell>
          <cell r="B595">
            <v>135066</v>
          </cell>
          <cell r="D595">
            <v>7919</v>
          </cell>
        </row>
        <row r="596">
          <cell r="A596">
            <v>500480</v>
          </cell>
        </row>
        <row r="597">
          <cell r="A597">
            <v>510780</v>
          </cell>
          <cell r="B597">
            <v>48794</v>
          </cell>
          <cell r="D597">
            <v>2397</v>
          </cell>
        </row>
        <row r="598">
          <cell r="A598">
            <v>521250</v>
          </cell>
          <cell r="B598">
            <v>834656</v>
          </cell>
          <cell r="D598">
            <v>60276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M23" sqref="M23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Não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Não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Não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Não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Não</v>
      </c>
      <c r="F58" s="12" t="str">
        <f>VLOOKUP(A58,Planilha1!A:Y,21,FALSE)</f>
        <v>Não</v>
      </c>
      <c r="G58" s="12" t="str">
        <f>VLOOKUP(A58,Planilha1!A:Y,22,FALSE)</f>
        <v>Não</v>
      </c>
      <c r="H58" s="12" t="str">
        <f>VLOOKUP(A58,Planilha1!A:Y,23,FALSE)</f>
        <v>Não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Não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Não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Não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Não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Não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Não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Não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Não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Não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Não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Não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Não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Não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Não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Não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Não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Não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Não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Não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Não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Não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Não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Não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Não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Não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Não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Não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Não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Não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Não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Não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Não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Não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Não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Não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Não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Não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Não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Não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Não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Não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Não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Não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Não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Não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Não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Não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Não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Não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Não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Não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Não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Não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Não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Não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Não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Não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Não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Não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Não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Não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Não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Não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Não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Não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Não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Não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Não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Não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Não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Não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Não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Não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Não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Não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Não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Não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Não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Não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Não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Não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Não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Não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Não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Não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Não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Não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Não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Não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Não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Não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Não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Não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Não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Não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Não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Não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Não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Não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Não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Não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Não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Não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Não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Não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Não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Não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Não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Não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Não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Não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Não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Não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Não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Não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Não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Não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Não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Não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Não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Não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Não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Não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Não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Não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Não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Não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Não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Não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Não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Não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Não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Não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Não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Não</v>
      </c>
      <c r="F1465" s="12" t="str">
        <f>VLOOKUP(A1465,Planilha1!A:Y,21,FALSE)</f>
        <v>Não</v>
      </c>
      <c r="G1465" s="12" t="str">
        <f>VLOOKUP(A1465,Planilha1!A:Y,22,FALSE)</f>
        <v>Não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Não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Não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Não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Não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Não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Não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Não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Não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Não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Não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Não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Não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Não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Não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Não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Não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Não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Não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Não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Não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Não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Não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Não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Não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Não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Não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Não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Não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Não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Não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Não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Não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Não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Não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Não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Não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Não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Não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Não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Não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Não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Não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Não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Não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Não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Não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Não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Não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Não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Não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Não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Não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Não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Não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Não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Não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Não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Não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Não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Não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Não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Não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Não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Não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Não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Não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Não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Não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Não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Não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Não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Não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Não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Não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Não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Não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Não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Não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Não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Não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Não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Não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Não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Não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Não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Não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Não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Não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Não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Não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Não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Não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Não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Não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Não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Não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Não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Não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Não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Não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Não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Não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Não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Não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Não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Não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Não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Não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Não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Não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Não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Não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Não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Não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Não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Não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Não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Não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Não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Não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Não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Não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Não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Não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Não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Não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Não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Não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Não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Não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Não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Não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Não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Não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Não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Não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Não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Não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Não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Não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Não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Não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Não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Não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Não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Não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Não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Não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Não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Não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Não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Não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Não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Não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Não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Não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Não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Não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Não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Não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Não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Não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Não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Não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Não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Não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Não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Não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Não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Não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Não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Não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Não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Não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Não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Não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Não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Não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Não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Não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Não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Não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Não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Não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Não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Não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Não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Não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Não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Não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Não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Não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Não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Não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Não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Não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Não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Não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Não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Não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Não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Não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Não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Não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Não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Não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Não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Não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Não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Não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Não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Não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Não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Não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Não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Não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Não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Não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Não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Não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Não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Não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Não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Não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Não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Não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Não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Não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Não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Não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Não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Não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Não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Não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Não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Não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Não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Não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Não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Não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Não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Não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Não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Não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Não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Não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Não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Não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Não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Não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Não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Não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Não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Não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Não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Não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Não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Não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Não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Não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Não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Não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Não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Não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Não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Não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Não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Não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Não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Não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Não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Não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Não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Não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Não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Não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Não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Não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Não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Não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Não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Não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Não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Não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Não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Não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Não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Não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Não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Não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Não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Não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Não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Não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Não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Não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Não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Não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Não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Não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Não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Não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Não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Não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Não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Não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Não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Não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Não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Não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Não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Não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Não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Não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Não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Não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Não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Não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Não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Não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Não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Não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Não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Não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Não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Não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Não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Não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Não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Não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Não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Não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Não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Não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Não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Não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Não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Não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Não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Não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Não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Não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Não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Não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Não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Não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Não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Não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Não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Não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Não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Não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Não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Não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Não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Não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Não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Não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Não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Não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Não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Não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Não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Não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Não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Não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Não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Não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Não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Não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Não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Não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Não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Não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Não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Não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Não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Não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Não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Não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Não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Não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Não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Não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Não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Não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Não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Não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Não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Não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Não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Não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Não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Não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Não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Não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Não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Não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Não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Não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Não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Não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Não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Não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Não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Não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Não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Não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Não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Não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Não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Não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Não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Não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Não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Não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Não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Não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Não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Não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Não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Não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Não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Não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Não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Não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Não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Não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Não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Não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Não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Não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Não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Não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Não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Não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Não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Não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Não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Não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Não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Não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Não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Não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Não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Não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Não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Não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Não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Não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Não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Não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Não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Não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Não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Não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Não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Não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Não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Não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Não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Não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Não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Não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Não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Não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Não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Não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Não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Não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Não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Não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Não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Não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Não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Não</v>
      </c>
      <c r="F2162" s="12" t="str">
        <f>VLOOKUP(A2162,Planilha1!A:Y,21,FALSE)</f>
        <v>Não</v>
      </c>
      <c r="G2162" s="12" t="str">
        <f>VLOOKUP(A2162,Planilha1!A:Y,22,FALSE)</f>
        <v>Não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Não</v>
      </c>
      <c r="F2187" s="12" t="str">
        <f>VLOOKUP(A2187,Planilha1!A:Y,21,FALSE)</f>
        <v>Não</v>
      </c>
      <c r="G2187" s="12" t="str">
        <f>VLOOKUP(A2187,Planilha1!A:Y,22,FALSE)</f>
        <v>Não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Não</v>
      </c>
      <c r="G2192" s="12" t="str">
        <f>VLOOKUP(A2192,Planilha1!A:Y,22,FALSE)</f>
        <v>Não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Não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Não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Não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Não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Não</v>
      </c>
      <c r="F2272" s="12" t="str">
        <f>VLOOKUP(A2272,Planilha1!A:Y,21,FALSE)</f>
        <v>Não</v>
      </c>
      <c r="G2272" s="12" t="str">
        <f>VLOOKUP(A2272,Planilha1!A:Y,22,FALSE)</f>
        <v>Não</v>
      </c>
      <c r="H2272" s="12" t="str">
        <f>VLOOKUP(A2272,Planilha1!A:Y,23,FALSE)</f>
        <v>Não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Não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Não</v>
      </c>
      <c r="F2286" s="12" t="str">
        <f>VLOOKUP(A2286,Planilha1!A:Y,21,FALSE)</f>
        <v>Não</v>
      </c>
      <c r="G2286" s="12" t="str">
        <f>VLOOKUP(A2286,Planilha1!A:Y,22,FALSE)</f>
        <v>Não</v>
      </c>
      <c r="H2286" s="12" t="str">
        <f>VLOOKUP(A2286,Planilha1!A:Y,23,FALSE)</f>
        <v>Não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Não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Não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Não</v>
      </c>
      <c r="F2300" s="12" t="str">
        <f>VLOOKUP(A2300,Planilha1!A:Y,21,FALSE)</f>
        <v>Não</v>
      </c>
      <c r="G2300" s="12" t="str">
        <f>VLOOKUP(A2300,Planilha1!A:Y,22,FALSE)</f>
        <v>Não</v>
      </c>
      <c r="H2300" s="12" t="str">
        <f>VLOOKUP(A2300,Planilha1!A:Y,23,FALSE)</f>
        <v>Não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Não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Não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Não</v>
      </c>
      <c r="F2314" s="12" t="str">
        <f>VLOOKUP(A2314,Planilha1!A:Y,21,FALSE)</f>
        <v>Sim</v>
      </c>
      <c r="G2314" s="12" t="str">
        <f>VLOOKUP(A2314,Planilha1!A:Y,22,FALSE)</f>
        <v>Não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Não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Não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Não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Não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Não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Não</v>
      </c>
      <c r="F2373" s="12" t="str">
        <f>VLOOKUP(A2373,Planilha1!A:Y,21,FALSE)</f>
        <v>Não</v>
      </c>
      <c r="G2373" s="12" t="str">
        <f>VLOOKUP(A2373,Planilha1!A:Y,22,FALSE)</f>
        <v>Não</v>
      </c>
      <c r="H2373" s="12" t="str">
        <f>VLOOKUP(A2373,Planilha1!A:Y,23,FALSE)</f>
        <v>Não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Não</v>
      </c>
      <c r="F2377" s="12" t="str">
        <f>VLOOKUP(A2377,Planilha1!A:Y,21,FALSE)</f>
        <v>Não</v>
      </c>
      <c r="G2377" s="12" t="str">
        <f>VLOOKUP(A2377,Planilha1!A:Y,22,FALSE)</f>
        <v>Não</v>
      </c>
      <c r="H2377" s="12" t="str">
        <f>VLOOKUP(A2377,Planilha1!A:Y,23,FALSE)</f>
        <v>Não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Não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Não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Não</v>
      </c>
      <c r="F2393" s="12" t="str">
        <f>VLOOKUP(A2393,Planilha1!A:Y,21,FALSE)</f>
        <v>Não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Não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Não</v>
      </c>
      <c r="F2399" s="12" t="str">
        <f>VLOOKUP(A2399,Planilha1!A:Y,21,FALSE)</f>
        <v>Não</v>
      </c>
      <c r="G2399" s="12" t="str">
        <f>VLOOKUP(A2399,Planilha1!A:Y,22,FALSE)</f>
        <v>Não</v>
      </c>
      <c r="H2399" s="12" t="str">
        <f>VLOOKUP(A2399,Planilha1!A:Y,23,FALSE)</f>
        <v>Não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Não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Não</v>
      </c>
      <c r="F2408" s="12" t="str">
        <f>VLOOKUP(A2408,Planilha1!A:Y,21,FALSE)</f>
        <v>Não</v>
      </c>
      <c r="G2408" s="12" t="str">
        <f>VLOOKUP(A2408,Planilha1!A:Y,22,FALSE)</f>
        <v>Não</v>
      </c>
      <c r="H2408" s="12" t="str">
        <f>VLOOKUP(A2408,Planilha1!A:Y,23,FALSE)</f>
        <v>Não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Não</v>
      </c>
      <c r="F2418" s="12" t="str">
        <f>VLOOKUP(A2418,Planilha1!A:Y,21,FALSE)</f>
        <v>Não</v>
      </c>
      <c r="G2418" s="12" t="str">
        <f>VLOOKUP(A2418,Planilha1!A:Y,22,FALSE)</f>
        <v>Não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Não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Não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Não</v>
      </c>
      <c r="G2437" s="12" t="str">
        <f>VLOOKUP(A2437,Planilha1!A:Y,22,FALSE)</f>
        <v>Não</v>
      </c>
      <c r="H2437" s="12" t="str">
        <f>VLOOKUP(A2437,Planilha1!A:Y,23,FALSE)</f>
        <v>Não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Não</v>
      </c>
      <c r="F2454" s="12" t="str">
        <f>VLOOKUP(A2454,Planilha1!A:Y,21,FALSE)</f>
        <v>Não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Não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Não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Não</v>
      </c>
      <c r="G2487" s="12" t="str">
        <f>VLOOKUP(A2487,Planilha1!A:Y,22,FALSE)</f>
        <v>Não</v>
      </c>
      <c r="H2487" s="12" t="str">
        <f>VLOOKUP(A2487,Planilha1!A:Y,23,FALSE)</f>
        <v>Não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Não</v>
      </c>
      <c r="F2491" s="12" t="str">
        <f>VLOOKUP(A2491,Planilha1!A:Y,21,FALSE)</f>
        <v>Sim</v>
      </c>
      <c r="G2491" s="12" t="str">
        <f>VLOOKUP(A2491,Planilha1!A:Y,22,FALSE)</f>
        <v>Não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Não</v>
      </c>
      <c r="F2504" s="12" t="str">
        <f>VLOOKUP(A2504,Planilha1!A:Y,21,FALSE)</f>
        <v>Não</v>
      </c>
      <c r="G2504" s="12" t="str">
        <f>VLOOKUP(A2504,Planilha1!A:Y,22,FALSE)</f>
        <v>Não</v>
      </c>
      <c r="H2504" s="12" t="str">
        <f>VLOOKUP(A2504,Planilha1!A:Y,23,FALSE)</f>
        <v>Não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Não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Não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Não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Não</v>
      </c>
      <c r="F2537" s="12" t="str">
        <f>VLOOKUP(A2537,Planilha1!A:Y,21,FALSE)</f>
        <v>Não</v>
      </c>
      <c r="G2537" s="12" t="str">
        <f>VLOOKUP(A2537,Planilha1!A:Y,22,FALSE)</f>
        <v>Não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Não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Não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Não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Não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Não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Não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Não</v>
      </c>
      <c r="F2591" s="12" t="str">
        <f>VLOOKUP(A2591,Planilha1!A:Y,21,FALSE)</f>
        <v>Não</v>
      </c>
      <c r="G2591" s="12" t="str">
        <f>VLOOKUP(A2591,Planilha1!A:Y,22,FALSE)</f>
        <v>Não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Não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Não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Não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Não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Não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Não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Não</v>
      </c>
      <c r="F2678" s="12" t="str">
        <f>VLOOKUP(A2678,Planilha1!A:Y,21,FALSE)</f>
        <v>Não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Não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Não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Não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Não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Não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Não</v>
      </c>
      <c r="F2762" s="12" t="str">
        <f>VLOOKUP(A2762,Planilha1!A:Y,21,FALSE)</f>
        <v>Sim</v>
      </c>
      <c r="G2762" s="12" t="str">
        <f>VLOOKUP(A2762,Planilha1!A:Y,22,FALSE)</f>
        <v>Não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Não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Não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Não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Não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Não</v>
      </c>
      <c r="F2843" s="12" t="str">
        <f>VLOOKUP(A2843,Planilha1!A:Y,21,FALSE)</f>
        <v>Não</v>
      </c>
      <c r="G2843" s="12" t="str">
        <f>VLOOKUP(A2843,Planilha1!A:Y,22,FALSE)</f>
        <v>Não</v>
      </c>
      <c r="H2843" s="12" t="str">
        <f>VLOOKUP(A2843,Planilha1!A:Y,23,FALSE)</f>
        <v>Não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Não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Não</v>
      </c>
      <c r="F2848" s="12" t="str">
        <f>VLOOKUP(A2848,Planilha1!A:Y,21,FALSE)</f>
        <v>Não</v>
      </c>
      <c r="G2848" s="12" t="str">
        <f>VLOOKUP(A2848,Planilha1!A:Y,22,FALSE)</f>
        <v>Não</v>
      </c>
      <c r="H2848" s="12" t="str">
        <f>VLOOKUP(A2848,Planilha1!A:Y,23,FALSE)</f>
        <v>Não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Não</v>
      </c>
      <c r="F2849" s="12" t="str">
        <f>VLOOKUP(A2849,Planilha1!A:Y,21,FALSE)</f>
        <v>Não</v>
      </c>
      <c r="G2849" s="12" t="str">
        <f>VLOOKUP(A2849,Planilha1!A:Y,22,FALSE)</f>
        <v>Não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Não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Não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Não</v>
      </c>
      <c r="F2853" s="12" t="str">
        <f>VLOOKUP(A2853,Planilha1!A:Y,21,FALSE)</f>
        <v>Não</v>
      </c>
      <c r="G2853" s="12" t="str">
        <f>VLOOKUP(A2853,Planilha1!A:Y,22,FALSE)</f>
        <v>Não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Não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Não</v>
      </c>
      <c r="F2858" s="12" t="str">
        <f>VLOOKUP(A2858,Planilha1!A:Y,21,FALSE)</f>
        <v>Não</v>
      </c>
      <c r="G2858" s="12" t="str">
        <f>VLOOKUP(A2858,Planilha1!A:Y,22,FALSE)</f>
        <v>Não</v>
      </c>
      <c r="H2858" s="12" t="str">
        <f>VLOOKUP(A2858,Planilha1!A:Y,23,FALSE)</f>
        <v>Não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Não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Não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Não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Não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Não</v>
      </c>
      <c r="F2872" s="12" t="str">
        <f>VLOOKUP(A2872,Planilha1!A:Y,21,FALSE)</f>
        <v>Não</v>
      </c>
      <c r="G2872" s="12" t="str">
        <f>VLOOKUP(A2872,Planilha1!A:Y,22,FALSE)</f>
        <v>Não</v>
      </c>
      <c r="H2872" s="12" t="str">
        <f>VLOOKUP(A2872,Planilha1!A:Y,23,FALSE)</f>
        <v>Não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Não</v>
      </c>
      <c r="F2875" s="12" t="str">
        <f>VLOOKUP(A2875,Planilha1!A:Y,21,FALSE)</f>
        <v>Não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Não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Não</v>
      </c>
      <c r="F2890" s="12" t="str">
        <f>VLOOKUP(A2890,Planilha1!A:Y,21,FALSE)</f>
        <v>Não</v>
      </c>
      <c r="G2890" s="12" t="str">
        <f>VLOOKUP(A2890,Planilha1!A:Y,22,FALSE)</f>
        <v>Não</v>
      </c>
      <c r="H2890" s="12" t="str">
        <f>VLOOKUP(A2890,Planilha1!A:Y,23,FALSE)</f>
        <v>Não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Não</v>
      </c>
      <c r="F2893" s="12" t="str">
        <f>VLOOKUP(A2893,Planilha1!A:Y,21,FALSE)</f>
        <v>Não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Não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Não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Não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Não</v>
      </c>
      <c r="F2897" s="12" t="str">
        <f>VLOOKUP(A2897,Planilha1!A:Y,21,FALSE)</f>
        <v>Não</v>
      </c>
      <c r="G2897" s="12" t="str">
        <f>VLOOKUP(A2897,Planilha1!A:Y,22,FALSE)</f>
        <v>Não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Não</v>
      </c>
      <c r="F2901" s="12" t="str">
        <f>VLOOKUP(A2901,Planilha1!A:Y,21,FALSE)</f>
        <v>Não</v>
      </c>
      <c r="G2901" s="12" t="str">
        <f>VLOOKUP(A2901,Planilha1!A:Y,22,FALSE)</f>
        <v>Não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Não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Não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Não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Não</v>
      </c>
      <c r="F2915" s="12" t="str">
        <f>VLOOKUP(A2915,Planilha1!A:Y,21,FALSE)</f>
        <v>Não</v>
      </c>
      <c r="G2915" s="12" t="str">
        <f>VLOOKUP(A2915,Planilha1!A:Y,22,FALSE)</f>
        <v>Não</v>
      </c>
      <c r="H2915" s="12" t="str">
        <f>VLOOKUP(A2915,Planilha1!A:Y,23,FALSE)</f>
        <v>Não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Não</v>
      </c>
      <c r="F2931" s="12" t="str">
        <f>VLOOKUP(A2931,Planilha1!A:Y,21,FALSE)</f>
        <v>Não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Não</v>
      </c>
      <c r="F2934" s="12" t="str">
        <f>VLOOKUP(A2934,Planilha1!A:Y,21,FALSE)</f>
        <v>Não</v>
      </c>
      <c r="G2934" s="12" t="str">
        <f>VLOOKUP(A2934,Planilha1!A:Y,22,FALSE)</f>
        <v>Não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Não</v>
      </c>
      <c r="F2940" s="12" t="str">
        <f>VLOOKUP(A2940,Planilha1!A:Y,21,FALSE)</f>
        <v>Não</v>
      </c>
      <c r="G2940" s="12" t="str">
        <f>VLOOKUP(A2940,Planilha1!A:Y,22,FALSE)</f>
        <v>Não</v>
      </c>
      <c r="H2940" s="12" t="str">
        <f>VLOOKUP(A2940,Planilha1!A:Y,23,FALSE)</f>
        <v>Não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Não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Não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Não</v>
      </c>
      <c r="F2953" s="12" t="str">
        <f>VLOOKUP(A2953,Planilha1!A:Y,21,FALSE)</f>
        <v>Não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Não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Não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Não</v>
      </c>
      <c r="F2956" s="12" t="str">
        <f>VLOOKUP(A2956,Planilha1!A:Y,21,FALSE)</f>
        <v>Não</v>
      </c>
      <c r="G2956" s="12" t="str">
        <f>VLOOKUP(A2956,Planilha1!A:Y,22,FALSE)</f>
        <v>Não</v>
      </c>
      <c r="H2956" s="12" t="str">
        <f>VLOOKUP(A2956,Planilha1!A:Y,23,FALSE)</f>
        <v>Não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Não</v>
      </c>
      <c r="F2958" s="12" t="str">
        <f>VLOOKUP(A2958,Planilha1!A:Y,21,FALSE)</f>
        <v>Não</v>
      </c>
      <c r="G2958" s="12" t="str">
        <f>VLOOKUP(A2958,Planilha1!A:Y,22,FALSE)</f>
        <v>Não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Não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Não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Não</v>
      </c>
      <c r="F2962" s="12" t="str">
        <f>VLOOKUP(A2962,Planilha1!A:Y,21,FALSE)</f>
        <v>Não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Não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Não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Não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Não</v>
      </c>
      <c r="F2970" s="12" t="str">
        <f>VLOOKUP(A2970,Planilha1!A:Y,21,FALSE)</f>
        <v>Não</v>
      </c>
      <c r="G2970" s="12" t="str">
        <f>VLOOKUP(A2970,Planilha1!A:Y,22,FALSE)</f>
        <v>Não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Não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Não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Não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Não</v>
      </c>
      <c r="F2979" s="12" t="str">
        <f>VLOOKUP(A2979,Planilha1!A:Y,21,FALSE)</f>
        <v>Não</v>
      </c>
      <c r="G2979" s="12" t="str">
        <f>VLOOKUP(A2979,Planilha1!A:Y,22,FALSE)</f>
        <v>Não</v>
      </c>
      <c r="H2979" s="12" t="str">
        <f>VLOOKUP(A2979,Planilha1!A:Y,23,FALSE)</f>
        <v>Não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Não</v>
      </c>
      <c r="F2980" s="12" t="str">
        <f>VLOOKUP(A2980,Planilha1!A:Y,21,FALSE)</f>
        <v>Não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Não</v>
      </c>
      <c r="F2986" s="12" t="str">
        <f>VLOOKUP(A2986,Planilha1!A:Y,21,FALSE)</f>
        <v>Não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Não</v>
      </c>
      <c r="F2989" s="12" t="str">
        <f>VLOOKUP(A2989,Planilha1!A:Y,21,FALSE)</f>
        <v>Não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Não</v>
      </c>
      <c r="F2991" s="12" t="str">
        <f>VLOOKUP(A2991,Planilha1!A:Y,21,FALSE)</f>
        <v>Não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Não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Não</v>
      </c>
      <c r="F3000" s="12" t="str">
        <f>VLOOKUP(A3000,Planilha1!A:Y,21,FALSE)</f>
        <v>Não</v>
      </c>
      <c r="G3000" s="12" t="str">
        <f>VLOOKUP(A3000,Planilha1!A:Y,22,FALSE)</f>
        <v>Não</v>
      </c>
      <c r="H3000" s="12" t="str">
        <f>VLOOKUP(A3000,Planilha1!A:Y,23,FALSE)</f>
        <v>Não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Não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Não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Não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Não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Não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Não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Não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Não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Não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Não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Não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Não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Não</v>
      </c>
      <c r="F3066" s="12" t="str">
        <f>VLOOKUP(A3066,Planilha1!A:Y,21,FALSE)</f>
        <v>Não</v>
      </c>
      <c r="G3066" s="12" t="str">
        <f>VLOOKUP(A3066,Planilha1!A:Y,22,FALSE)</f>
        <v>Não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Não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Não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Não</v>
      </c>
      <c r="F3071" s="12" t="str">
        <f>VLOOKUP(A3071,Planilha1!A:Y,21,FALSE)</f>
        <v>Não</v>
      </c>
      <c r="G3071" s="12" t="str">
        <f>VLOOKUP(A3071,Planilha1!A:Y,22,FALSE)</f>
        <v>Não</v>
      </c>
      <c r="H3071" s="12" t="str">
        <f>VLOOKUP(A3071,Planilha1!A:Y,23,FALSE)</f>
        <v>Não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Não</v>
      </c>
      <c r="G3074" s="12" t="str">
        <f>VLOOKUP(A3074,Planilha1!A:Y,22,FALSE)</f>
        <v>Não</v>
      </c>
      <c r="H3074" s="12" t="str">
        <f>VLOOKUP(A3074,Planilha1!A:Y,23,FALSE)</f>
        <v>Não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Não</v>
      </c>
      <c r="F3076" s="12" t="str">
        <f>VLOOKUP(A3076,Planilha1!A:Y,21,FALSE)</f>
        <v>Não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Não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Não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Não</v>
      </c>
      <c r="F3096" s="12" t="str">
        <f>VLOOKUP(A3096,Planilha1!A:Y,21,FALSE)</f>
        <v>Não</v>
      </c>
      <c r="G3096" s="12" t="str">
        <f>VLOOKUP(A3096,Planilha1!A:Y,22,FALSE)</f>
        <v>Não</v>
      </c>
      <c r="H3096" s="12" t="str">
        <f>VLOOKUP(A3096,Planilha1!A:Y,23,FALSE)</f>
        <v>Não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Não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Não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Não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Não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Não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Não</v>
      </c>
      <c r="F3184" s="12" t="str">
        <f>VLOOKUP(A3184,Planilha1!A:Y,21,FALSE)</f>
        <v>Não</v>
      </c>
      <c r="G3184" s="12" t="str">
        <f>VLOOKUP(A3184,Planilha1!A:Y,22,FALSE)</f>
        <v>Não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Não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Não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Não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Não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Não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Não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Não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Não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Não</v>
      </c>
      <c r="F3232" s="12" t="str">
        <f>VLOOKUP(A3232,Planilha1!A:Y,21,FALSE)</f>
        <v>Não</v>
      </c>
      <c r="G3232" s="12" t="str">
        <f>VLOOKUP(A3232,Planilha1!A:Y,22,FALSE)</f>
        <v>Não</v>
      </c>
      <c r="H3232" s="12" t="str">
        <f>VLOOKUP(A3232,Planilha1!A:Y,23,FALSE)</f>
        <v>Não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Não</v>
      </c>
      <c r="F3233" s="12" t="str">
        <f>VLOOKUP(A3233,Planilha1!A:Y,21,FALSE)</f>
        <v>Não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Não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Não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Não</v>
      </c>
      <c r="F3252" s="12" t="str">
        <f>VLOOKUP(A3252,Planilha1!A:Y,21,FALSE)</f>
        <v>Não</v>
      </c>
      <c r="G3252" s="12" t="str">
        <f>VLOOKUP(A3252,Planilha1!A:Y,22,FALSE)</f>
        <v>Não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Não</v>
      </c>
      <c r="F3257" s="12" t="str">
        <f>VLOOKUP(A3257,Planilha1!A:Y,21,FALSE)</f>
        <v>Não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Não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Não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Não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Não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Não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Não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Não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Não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Não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Não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Não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Não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Não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Não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Não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Não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Não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Não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Não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Não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Não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Não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Não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Não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Não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Não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96240</v>
      </c>
      <c r="C5">
        <f>IFERROR(VLOOKUP(A5,[1]Monitoramento_Base_somente_disp!$A:$J,6,FALSE),0)</f>
        <v>16355282</v>
      </c>
      <c r="D5">
        <f>IFERROR(VLOOKUP(A5,[1]Monitoramento_Base_somente_disp!$A:$J,7,FALSE),0)</f>
        <v>3673</v>
      </c>
      <c r="E5">
        <f>IFERROR(VLOOKUP(A5,[1]Monitoramento_Base_somente_disp!$A:$J,8,FALSE),0)</f>
        <v>1881561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0</v>
      </c>
      <c r="E6">
        <f>IFERROR(VLOOKUP(A6,[1]Monitoramento_Base_somente_disp!$A:$J,8,FALSE),0)</f>
        <v>12698947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5494239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711510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1184253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5844</v>
      </c>
      <c r="E12">
        <f>IFERROR(VLOOKUP(A12,[1]Monitoramento_Base_somente_disp!$A:$J,8,FALSE),0)</f>
        <v>2371521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0</v>
      </c>
      <c r="E13">
        <f>IFERROR(VLOOKUP(A13,[1]Monitoramento_Base_somente_disp!$A:$J,8,FALSE),0)</f>
        <v>12281547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7493</v>
      </c>
      <c r="E14">
        <f>IFERROR(VLOOKUP(A14,[1]Monitoramento_Base_somente_disp!$A:$J,8,FALSE),0)</f>
        <v>6668679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172218</v>
      </c>
      <c r="C15">
        <f>IFERROR(VLOOKUP(A15,[1]Monitoramento_Base_somente_disp!$A:$J,6,FALSE),0)</f>
        <v>32637755</v>
      </c>
      <c r="D15">
        <f>IFERROR(VLOOKUP(A15,[1]Monitoramento_Base_somente_disp!$A:$J,7,FALSE),0)</f>
        <v>7340</v>
      </c>
      <c r="E15">
        <f>IFERROR(VLOOKUP(A15,[1]Monitoramento_Base_somente_disp!$A:$J,8,FALSE),0)</f>
        <v>3475542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5197050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997392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0</v>
      </c>
      <c r="E18">
        <f>IFERROR(VLOOKUP(A18,[1]Monitoramento_Base_somente_disp!$A:$J,8,FALSE),0)</f>
        <v>11934432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1197315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4063</v>
      </c>
      <c r="E21">
        <f>IFERROR(VLOOKUP(A21,[1]Monitoramento_Base_somente_disp!$A:$J,8,FALSE),0)</f>
        <v>2118223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478773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976</v>
      </c>
      <c r="E25">
        <f>IFERROR(VLOOKUP(A25,[1]Monitoramento_Base_somente_disp!$A:$J,8,FALSE),0)</f>
        <v>2011503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1685</v>
      </c>
      <c r="E26">
        <f>IFERROR(VLOOKUP(A26,[1]Monitoramento_Base_somente_disp!$A:$J,8,FALSE),0)</f>
        <v>1128624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890</v>
      </c>
      <c r="E27">
        <f>IFERROR(VLOOKUP(A27,[1]Monitoramento_Base_somente_disp!$A:$J,8,FALSE),0)</f>
        <v>846147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2824</v>
      </c>
      <c r="E28">
        <f>IFERROR(VLOOKUP(A28,[1]Monitoramento_Base_somente_disp!$A:$J,8,FALSE),0)</f>
        <v>3190782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1107342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1522</v>
      </c>
      <c r="E30">
        <f>IFERROR(VLOOKUP(A30,[1]Monitoramento_Base_somente_disp!$A:$J,8,FALSE),0)</f>
        <v>405699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0</v>
      </c>
      <c r="E31">
        <f>IFERROR(VLOOKUP(A31,[1]Monitoramento_Base_somente_disp!$A:$J,8,FALSE),0)</f>
        <v>438450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4472</v>
      </c>
      <c r="E32">
        <f>IFERROR(VLOOKUP(A32,[1]Monitoramento_Base_somente_disp!$A:$J,8,FALSE),0)</f>
        <v>1821296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509772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419319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1917</v>
      </c>
      <c r="E35">
        <f>IFERROR(VLOOKUP(A35,[1]Monitoramento_Base_somente_disp!$A:$J,8,FALSE),0)</f>
        <v>2216070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0</v>
      </c>
      <c r="E37">
        <f>IFERROR(VLOOKUP(A37,[1]Monitoramento_Base_somente_disp!$A:$J,8,FALSE),0)</f>
        <v>786576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4177</v>
      </c>
      <c r="E38">
        <f>IFERROR(VLOOKUP(A38,[1]Monitoramento_Base_somente_disp!$A:$J,8,FALSE),0)</f>
        <v>2939547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1081602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4472</v>
      </c>
      <c r="E40">
        <f>IFERROR(VLOOKUP(A40,[1]Monitoramento_Base_somente_disp!$A:$J,8,FALSE),0)</f>
        <v>1711914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3840</v>
      </c>
      <c r="E41">
        <f>IFERROR(VLOOKUP(A41,[1]Monitoramento_Base_somente_disp!$A:$J,8,FALSE),0)</f>
        <v>3862890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128586</v>
      </c>
      <c r="C44">
        <f>IFERROR(VLOOKUP(A44,[1]Monitoramento_Base_somente_disp!$A:$J,6,FALSE),0)</f>
        <v>76636970</v>
      </c>
      <c r="D44">
        <f>IFERROR(VLOOKUP(A44,[1]Monitoramento_Base_somente_disp!$A:$J,7,FALSE),0)</f>
        <v>10261</v>
      </c>
      <c r="E44">
        <f>IFERROR(VLOOKUP(A44,[1]Monitoramento_Base_somente_disp!$A:$J,8,FALSE),0)</f>
        <v>7349643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2323</v>
      </c>
      <c r="E45">
        <f>IFERROR(VLOOKUP(A45,[1]Monitoramento_Base_somente_disp!$A:$J,8,FALSE),0)</f>
        <v>18720618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6315</v>
      </c>
      <c r="E46">
        <f>IFERROR(VLOOKUP(A46,[1]Monitoramento_Base_somente_disp!$A:$J,8,FALSE),0)</f>
        <v>2002650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0</v>
      </c>
      <c r="E47">
        <f>IFERROR(VLOOKUP(A47,[1]Monitoramento_Base_somente_disp!$A:$J,8,FALSE),0)</f>
        <v>3161274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0</v>
      </c>
      <c r="I48">
        <f>IFERROR(VLOOKUP(A48,[2]Sheet1!$A:$I,5,FALSE),0)</f>
        <v>0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Não</v>
      </c>
      <c r="U48" t="str">
        <f t="shared" si="2"/>
        <v>Não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468</v>
      </c>
      <c r="E49">
        <f>IFERROR(VLOOKUP(A49,[1]Monitoramento_Base_somente_disp!$A:$J,8,FALSE),0)</f>
        <v>2082141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2682714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378</v>
      </c>
      <c r="E54">
        <f>IFERROR(VLOOKUP(A54,[1]Monitoramento_Base_somente_disp!$A:$J,8,FALSE),0)</f>
        <v>1833057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0</v>
      </c>
      <c r="E57">
        <f>IFERROR(VLOOKUP(A57,[1]Monitoramento_Base_somente_disp!$A:$J,8,FALSE),0)</f>
        <v>1313361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1179318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719733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7104366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3511251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6468</v>
      </c>
      <c r="E70">
        <f>IFERROR(VLOOKUP(A70,[1]Monitoramento_Base_somente_disp!$A:$J,8,FALSE),0)</f>
        <v>3597000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1722</v>
      </c>
      <c r="E73">
        <f>IFERROR(VLOOKUP(A73,[1]Monitoramento_Base_somente_disp!$A:$J,8,FALSE),0)</f>
        <v>796975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920</v>
      </c>
      <c r="E74">
        <f>IFERROR(VLOOKUP(A74,[1]Monitoramento_Base_somente_disp!$A:$J,8,FALSE),0)</f>
        <v>1229211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911775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1</v>
      </c>
      <c r="E81">
        <f>IFERROR(VLOOKUP(A81,[1]Monitoramento_Base_somente_disp!$A:$J,8,FALSE),0)</f>
        <v>2582964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1186</v>
      </c>
      <c r="E82">
        <f>IFERROR(VLOOKUP(A82,[1]Monitoramento_Base_somente_disp!$A:$J,8,FALSE),0)</f>
        <v>18531771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5751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724425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3848229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2824</v>
      </c>
      <c r="E93">
        <f>IFERROR(VLOOKUP(A93,[1]Monitoramento_Base_somente_disp!$A:$J,8,FALSE),0)</f>
        <v>1895474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2169990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2519283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491802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0</v>
      </c>
      <c r="E100">
        <f>IFERROR(VLOOKUP(A100,[1]Monitoramento_Base_somente_disp!$A:$J,8,FALSE),0)</f>
        <v>2612445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697632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133350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0</v>
      </c>
      <c r="E107">
        <f>IFERROR(VLOOKUP(A107,[1]Monitoramento_Base_somente_disp!$A:$J,8,FALSE),0)</f>
        <v>574530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9138123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546696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2235975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76317</v>
      </c>
      <c r="C113">
        <f>IFERROR(VLOOKUP(A113,[1]Monitoramento_Base_somente_disp!$A:$J,6,FALSE),0)</f>
        <v>10745452</v>
      </c>
      <c r="D113">
        <f>IFERROR(VLOOKUP(A113,[1]Monitoramento_Base_somente_disp!$A:$J,7,FALSE),0)</f>
        <v>3999</v>
      </c>
      <c r="E113">
        <f>IFERROR(VLOOKUP(A113,[1]Monitoramento_Base_somente_disp!$A:$J,8,FALSE),0)</f>
        <v>991092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252</v>
      </c>
      <c r="E115">
        <f>IFERROR(VLOOKUP(A115,[1]Monitoramento_Base_somente_disp!$A:$J,8,FALSE),0)</f>
        <v>10524630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269960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330579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3585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8202114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1084</v>
      </c>
      <c r="E123">
        <f>IFERROR(VLOOKUP(A123,[1]Monitoramento_Base_somente_disp!$A:$J,8,FALSE),0)</f>
        <v>3371637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411759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503916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74784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340</v>
      </c>
      <c r="E129">
        <f>IFERROR(VLOOKUP(A129,[1]Monitoramento_Base_somente_disp!$A:$J,8,FALSE),0)</f>
        <v>5428659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219822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11199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4856361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86721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1713624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56</v>
      </c>
      <c r="E139">
        <f>IFERROR(VLOOKUP(A139,[1]Monitoramento_Base_somente_disp!$A:$J,8,FALSE),0)</f>
        <v>745536041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0</v>
      </c>
      <c r="E140">
        <f>IFERROR(VLOOKUP(A140,[1]Monitoramento_Base_somente_disp!$A:$J,8,FALSE),0)</f>
        <v>222219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0</v>
      </c>
      <c r="E141">
        <f>IFERROR(VLOOKUP(A141,[1]Monitoramento_Base_somente_disp!$A:$J,8,FALSE),0)</f>
        <v>464394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0</v>
      </c>
      <c r="E142">
        <f>IFERROR(VLOOKUP(A142,[1]Monitoramento_Base_somente_disp!$A:$J,8,FALSE),0)</f>
        <v>1477938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868737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340575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1712</v>
      </c>
      <c r="E147">
        <f>IFERROR(VLOOKUP(A147,[1]Monitoramento_Base_somente_disp!$A:$J,8,FALSE),0)</f>
        <v>900993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459888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1212912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0</v>
      </c>
      <c r="E150">
        <f>IFERROR(VLOOKUP(A150,[1]Monitoramento_Base_somente_disp!$A:$J,8,FALSE),0)</f>
        <v>220725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13950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0</v>
      </c>
      <c r="E154">
        <f>IFERROR(VLOOKUP(A154,[1]Monitoramento_Base_somente_disp!$A:$J,8,FALSE),0)</f>
        <v>2448588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35898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826380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7624</v>
      </c>
      <c r="E165">
        <f>IFERROR(VLOOKUP(A165,[1]Monitoramento_Base_somente_disp!$A:$J,8,FALSE),0)</f>
        <v>2570833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0</v>
      </c>
      <c r="E167">
        <f>IFERROR(VLOOKUP(A167,[1]Monitoramento_Base_somente_disp!$A:$J,8,FALSE),0)</f>
        <v>4837650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73626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2446395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76332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2549</v>
      </c>
      <c r="E172">
        <f>IFERROR(VLOOKUP(A172,[1]Monitoramento_Base_somente_disp!$A:$J,8,FALSE),0)</f>
        <v>7047888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2048</v>
      </c>
      <c r="E173">
        <f>IFERROR(VLOOKUP(A173,[1]Monitoramento_Base_somente_disp!$A:$J,8,FALSE),0)</f>
        <v>653532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61</v>
      </c>
      <c r="E174">
        <f>IFERROR(VLOOKUP(A174,[1]Monitoramento_Base_somente_disp!$A:$J,8,FALSE),0)</f>
        <v>159087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290</v>
      </c>
      <c r="E179">
        <f>IFERROR(VLOOKUP(A179,[1]Monitoramento_Base_somente_disp!$A:$J,8,FALSE),0)</f>
        <v>444939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154152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102405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816294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6045</v>
      </c>
      <c r="E187">
        <f>IFERROR(VLOOKUP(A187,[1]Monitoramento_Base_somente_disp!$A:$J,8,FALSE),0)</f>
        <v>6509589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770007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688734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900045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1152405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23592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626</v>
      </c>
      <c r="E197">
        <f>IFERROR(VLOOKUP(A197,[1]Monitoramento_Base_somente_disp!$A:$J,8,FALSE),0)</f>
        <v>4497456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212112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407097</v>
      </c>
      <c r="C199">
        <f>IFERROR(VLOOKUP(A199,[1]Monitoramento_Base_somente_disp!$A:$J,6,FALSE),0)</f>
        <v>12628701</v>
      </c>
      <c r="D199">
        <f>IFERROR(VLOOKUP(A199,[1]Monitoramento_Base_somente_disp!$A:$J,7,FALSE),0)</f>
        <v>27794</v>
      </c>
      <c r="E199">
        <f>IFERROR(VLOOKUP(A199,[1]Monitoramento_Base_somente_disp!$A:$J,8,FALSE),0)</f>
        <v>1117429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370362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2463861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158058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831615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3380461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1100601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0</v>
      </c>
      <c r="E209">
        <f>IFERROR(VLOOKUP(A209,[1]Monitoramento_Base_somente_disp!$A:$J,8,FALSE),0)</f>
        <v>2226126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305427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1964</v>
      </c>
      <c r="E212">
        <f>IFERROR(VLOOKUP(A212,[1]Monitoramento_Base_somente_disp!$A:$J,8,FALSE),0)</f>
        <v>350468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854</v>
      </c>
      <c r="E216">
        <f>IFERROR(VLOOKUP(A216,[1]Monitoramento_Base_somente_disp!$A:$J,8,FALSE),0)</f>
        <v>6877509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752823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780477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379</v>
      </c>
      <c r="E219">
        <f>IFERROR(VLOOKUP(A219,[1]Monitoramento_Base_somente_disp!$A:$J,8,FALSE),0)</f>
        <v>395382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500</v>
      </c>
      <c r="E220">
        <f>IFERROR(VLOOKUP(A220,[1]Monitoramento_Base_somente_disp!$A:$J,8,FALSE),0)</f>
        <v>391356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385</v>
      </c>
      <c r="E221">
        <f>IFERROR(VLOOKUP(A221,[1]Monitoramento_Base_somente_disp!$A:$J,8,FALSE),0)</f>
        <v>348918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1592</v>
      </c>
      <c r="E222">
        <f>IFERROR(VLOOKUP(A222,[1]Monitoramento_Base_somente_disp!$A:$J,8,FALSE),0)</f>
        <v>712464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0</v>
      </c>
      <c r="E223">
        <f>IFERROR(VLOOKUP(A223,[1]Monitoramento_Base_somente_disp!$A:$J,8,FALSE),0)</f>
        <v>65865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1450</v>
      </c>
      <c r="E224">
        <f>IFERROR(VLOOKUP(A224,[1]Monitoramento_Base_somente_disp!$A:$J,8,FALSE),0)</f>
        <v>262764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1268</v>
      </c>
      <c r="E225">
        <f>IFERROR(VLOOKUP(A225,[1]Monitoramento_Base_somente_disp!$A:$J,8,FALSE),0)</f>
        <v>710178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593</v>
      </c>
      <c r="E226">
        <f>IFERROR(VLOOKUP(A226,[1]Monitoramento_Base_somente_disp!$A:$J,8,FALSE),0)</f>
        <v>1454403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975</v>
      </c>
      <c r="E227">
        <f>IFERROR(VLOOKUP(A227,[1]Monitoramento_Base_somente_disp!$A:$J,8,FALSE),0)</f>
        <v>243114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33074</v>
      </c>
      <c r="E228">
        <f>IFERROR(VLOOKUP(A228,[1]Monitoramento_Base_somente_disp!$A:$J,8,FALSE),0)</f>
        <v>9492707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38193</v>
      </c>
      <c r="C229">
        <f>IFERROR(VLOOKUP(A229,[1]Monitoramento_Base_somente_disp!$A:$J,6,FALSE),0)</f>
        <v>5412993</v>
      </c>
      <c r="D229">
        <f>IFERROR(VLOOKUP(A229,[1]Monitoramento_Base_somente_disp!$A:$J,7,FALSE),0)</f>
        <v>4642</v>
      </c>
      <c r="E229">
        <f>IFERROR(VLOOKUP(A229,[1]Monitoramento_Base_somente_disp!$A:$J,8,FALSE),0)</f>
        <v>500460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6654</v>
      </c>
      <c r="E230">
        <f>IFERROR(VLOOKUP(A230,[1]Monitoramento_Base_somente_disp!$A:$J,8,FALSE),0)</f>
        <v>1013247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911</v>
      </c>
      <c r="E231">
        <f>IFERROR(VLOOKUP(A231,[1]Monitoramento_Base_somente_disp!$A:$J,8,FALSE),0)</f>
        <v>859590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5157</v>
      </c>
      <c r="E232">
        <f>IFERROR(VLOOKUP(A232,[1]Monitoramento_Base_somente_disp!$A:$J,8,FALSE),0)</f>
        <v>1317619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184</v>
      </c>
      <c r="E233">
        <f>IFERROR(VLOOKUP(A233,[1]Monitoramento_Base_somente_disp!$A:$J,8,FALSE),0)</f>
        <v>94059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0</v>
      </c>
      <c r="E234">
        <f>IFERROR(VLOOKUP(A234,[1]Monitoramento_Base_somente_disp!$A:$J,8,FALSE),0)</f>
        <v>1585371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500</v>
      </c>
      <c r="E235">
        <f>IFERROR(VLOOKUP(A235,[1]Monitoramento_Base_somente_disp!$A:$J,8,FALSE),0)</f>
        <v>313152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1614</v>
      </c>
      <c r="E236">
        <f>IFERROR(VLOOKUP(A236,[1]Monitoramento_Base_somente_disp!$A:$J,8,FALSE),0)</f>
        <v>441756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50</v>
      </c>
      <c r="E237">
        <f>IFERROR(VLOOKUP(A237,[1]Monitoramento_Base_somente_disp!$A:$J,8,FALSE),0)</f>
        <v>459564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0</v>
      </c>
      <c r="E238">
        <f>IFERROR(VLOOKUP(A238,[1]Monitoramento_Base_somente_disp!$A:$J,8,FALSE),0)</f>
        <v>512274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19348</v>
      </c>
      <c r="C239">
        <f>IFERROR(VLOOKUP(A239,[1]Monitoramento_Base_somente_disp!$A:$J,6,FALSE),0)</f>
        <v>3409833</v>
      </c>
      <c r="D239">
        <f>IFERROR(VLOOKUP(A239,[1]Monitoramento_Base_somente_disp!$A:$J,7,FALSE),0)</f>
        <v>970</v>
      </c>
      <c r="E239">
        <f>IFERROR(VLOOKUP(A239,[1]Monitoramento_Base_somente_disp!$A:$J,8,FALSE),0)</f>
        <v>482088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991</v>
      </c>
      <c r="E240">
        <f>IFERROR(VLOOKUP(A240,[1]Monitoramento_Base_somente_disp!$A:$J,8,FALSE),0)</f>
        <v>401403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1051</v>
      </c>
      <c r="E241">
        <f>IFERROR(VLOOKUP(A241,[1]Monitoramento_Base_somente_disp!$A:$J,8,FALSE),0)</f>
        <v>954885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140</v>
      </c>
      <c r="E242">
        <f>IFERROR(VLOOKUP(A242,[1]Monitoramento_Base_somente_disp!$A:$J,8,FALSE),0)</f>
        <v>366294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360</v>
      </c>
      <c r="E243">
        <f>IFERROR(VLOOKUP(A243,[1]Monitoramento_Base_somente_disp!$A:$J,8,FALSE),0)</f>
        <v>232704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264429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0</v>
      </c>
      <c r="E245">
        <f>IFERROR(VLOOKUP(A245,[1]Monitoramento_Base_somente_disp!$A:$J,8,FALSE),0)</f>
        <v>148032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0</v>
      </c>
      <c r="E246">
        <f>IFERROR(VLOOKUP(A246,[1]Monitoramento_Base_somente_disp!$A:$J,8,FALSE),0)</f>
        <v>394098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854</v>
      </c>
      <c r="E247">
        <f>IFERROR(VLOOKUP(A247,[1]Monitoramento_Base_somente_disp!$A:$J,8,FALSE),0)</f>
        <v>775773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15885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0</v>
      </c>
      <c r="E249">
        <f>IFERROR(VLOOKUP(A249,[1]Monitoramento_Base_somente_disp!$A:$J,8,FALSE),0)</f>
        <v>29742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0</v>
      </c>
      <c r="E250">
        <f>IFERROR(VLOOKUP(A250,[1]Monitoramento_Base_somente_disp!$A:$J,8,FALSE),0)</f>
        <v>724818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37402</v>
      </c>
      <c r="C251">
        <f>IFERROR(VLOOKUP(A251,[1]Monitoramento_Base_somente_disp!$A:$J,6,FALSE),0)</f>
        <v>2216384</v>
      </c>
      <c r="D251">
        <f>IFERROR(VLOOKUP(A251,[1]Monitoramento_Base_somente_disp!$A:$J,7,FALSE),0)</f>
        <v>1773</v>
      </c>
      <c r="E251">
        <f>IFERROR(VLOOKUP(A251,[1]Monitoramento_Base_somente_disp!$A:$J,8,FALSE),0)</f>
        <v>385008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538</v>
      </c>
      <c r="E252">
        <f>IFERROR(VLOOKUP(A252,[1]Monitoramento_Base_somente_disp!$A:$J,8,FALSE),0)</f>
        <v>334287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3</v>
      </c>
      <c r="E253">
        <f>IFERROR(VLOOKUP(A253,[1]Monitoramento_Base_somente_disp!$A:$J,8,FALSE),0)</f>
        <v>483954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220890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200865</v>
      </c>
      <c r="C255">
        <f>IFERROR(VLOOKUP(A255,[1]Monitoramento_Base_somente_disp!$A:$J,6,FALSE),0)</f>
        <v>23859014</v>
      </c>
      <c r="D255">
        <f>IFERROR(VLOOKUP(A255,[1]Monitoramento_Base_somente_disp!$A:$J,7,FALSE),0)</f>
        <v>9583</v>
      </c>
      <c r="E255">
        <f>IFERROR(VLOOKUP(A255,[1]Monitoramento_Base_somente_disp!$A:$J,8,FALSE),0)</f>
        <v>2110872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2198</v>
      </c>
      <c r="E256">
        <f>IFERROR(VLOOKUP(A256,[1]Monitoramento_Base_somente_disp!$A:$J,8,FALSE),0)</f>
        <v>440877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364584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2123</v>
      </c>
      <c r="E258">
        <f>IFERROR(VLOOKUP(A258,[1]Monitoramento_Base_somente_disp!$A:$J,8,FALSE),0)</f>
        <v>105735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1910</v>
      </c>
      <c r="E259">
        <f>IFERROR(VLOOKUP(A259,[1]Monitoramento_Base_somente_disp!$A:$J,8,FALSE),0)</f>
        <v>329397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484</v>
      </c>
      <c r="E260">
        <f>IFERROR(VLOOKUP(A260,[1]Monitoramento_Base_somente_disp!$A:$J,8,FALSE),0)</f>
        <v>2784648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0</v>
      </c>
      <c r="E261">
        <f>IFERROR(VLOOKUP(A261,[1]Monitoramento_Base_somente_disp!$A:$J,8,FALSE),0)</f>
        <v>967806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2764</v>
      </c>
      <c r="E262">
        <f>IFERROR(VLOOKUP(A262,[1]Monitoramento_Base_somente_disp!$A:$J,8,FALSE),0)</f>
        <v>1257510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0</v>
      </c>
      <c r="E263">
        <f>IFERROR(VLOOKUP(A263,[1]Monitoramento_Base_somente_disp!$A:$J,8,FALSE),0)</f>
        <v>84762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123</v>
      </c>
      <c r="E264">
        <f>IFERROR(VLOOKUP(A264,[1]Monitoramento_Base_somente_disp!$A:$J,8,FALSE),0)</f>
        <v>252564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880</v>
      </c>
      <c r="E265">
        <f>IFERROR(VLOOKUP(A265,[1]Monitoramento_Base_somente_disp!$A:$J,8,FALSE),0)</f>
        <v>283383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230</v>
      </c>
      <c r="E266">
        <f>IFERROR(VLOOKUP(A266,[1]Monitoramento_Base_somente_disp!$A:$J,8,FALSE),0)</f>
        <v>563091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251</v>
      </c>
      <c r="E267">
        <f>IFERROR(VLOOKUP(A267,[1]Monitoramento_Base_somente_disp!$A:$J,8,FALSE),0)</f>
        <v>283092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3356</v>
      </c>
      <c r="E268">
        <f>IFERROR(VLOOKUP(A268,[1]Monitoramento_Base_somente_disp!$A:$J,8,FALSE),0)</f>
        <v>900333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0</v>
      </c>
      <c r="E269">
        <f>IFERROR(VLOOKUP(A269,[1]Monitoramento_Base_somente_disp!$A:$J,8,FALSE),0)</f>
        <v>266292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206793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0</v>
      </c>
      <c r="E271">
        <f>IFERROR(VLOOKUP(A271,[1]Monitoramento_Base_somente_disp!$A:$J,8,FALSE),0)</f>
        <v>384153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379356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13173</v>
      </c>
      <c r="C273">
        <f>IFERROR(VLOOKUP(A273,[1]Monitoramento_Base_somente_disp!$A:$J,6,FALSE),0)</f>
        <v>4462174</v>
      </c>
      <c r="D273">
        <f>IFERROR(VLOOKUP(A273,[1]Monitoramento_Base_somente_disp!$A:$J,7,FALSE),0)</f>
        <v>184</v>
      </c>
      <c r="E273">
        <f>IFERROR(VLOOKUP(A273,[1]Monitoramento_Base_somente_disp!$A:$J,8,FALSE),0)</f>
        <v>460443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0</v>
      </c>
      <c r="E274">
        <f>IFERROR(VLOOKUP(A274,[1]Monitoramento_Base_somente_disp!$A:$J,8,FALSE),0)</f>
        <v>709956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0</v>
      </c>
      <c r="E275">
        <f>IFERROR(VLOOKUP(A275,[1]Monitoramento_Base_somente_disp!$A:$J,8,FALSE),0)</f>
        <v>1354926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68136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457038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981</v>
      </c>
      <c r="E278">
        <f>IFERROR(VLOOKUP(A278,[1]Monitoramento_Base_somente_disp!$A:$J,8,FALSE),0)</f>
        <v>246375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21522</v>
      </c>
      <c r="C279">
        <f>IFERROR(VLOOKUP(A279,[1]Monitoramento_Base_somente_disp!$A:$J,6,FALSE),0)</f>
        <v>3414313</v>
      </c>
      <c r="D279">
        <f>IFERROR(VLOOKUP(A279,[1]Monitoramento_Base_somente_disp!$A:$J,7,FALSE),0)</f>
        <v>822</v>
      </c>
      <c r="E279">
        <f>IFERROR(VLOOKUP(A279,[1]Monitoramento_Base_somente_disp!$A:$J,8,FALSE),0)</f>
        <v>304677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0</v>
      </c>
      <c r="E280">
        <f>IFERROR(VLOOKUP(A280,[1]Monitoramento_Base_somente_disp!$A:$J,8,FALSE),0)</f>
        <v>385968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4196</v>
      </c>
      <c r="E281">
        <f>IFERROR(VLOOKUP(A281,[1]Monitoramento_Base_somente_disp!$A:$J,8,FALSE),0)</f>
        <v>843516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1476</v>
      </c>
      <c r="E282">
        <f>IFERROR(VLOOKUP(A282,[1]Monitoramento_Base_somente_disp!$A:$J,8,FALSE),0)</f>
        <v>1100472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3</v>
      </c>
      <c r="E283">
        <f>IFERROR(VLOOKUP(A283,[1]Monitoramento_Base_somente_disp!$A:$J,8,FALSE),0)</f>
        <v>29214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0</v>
      </c>
      <c r="E284">
        <f>IFERROR(VLOOKUP(A284,[1]Monitoramento_Base_somente_disp!$A:$J,8,FALSE),0)</f>
        <v>448170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0</v>
      </c>
      <c r="E285">
        <f>IFERROR(VLOOKUP(A285,[1]Monitoramento_Base_somente_disp!$A:$J,8,FALSE),0)</f>
        <v>1411452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50427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103</v>
      </c>
      <c r="E287">
        <f>IFERROR(VLOOKUP(A287,[1]Monitoramento_Base_somente_disp!$A:$J,8,FALSE),0)</f>
        <v>365232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86</v>
      </c>
      <c r="E288">
        <f>IFERROR(VLOOKUP(A288,[1]Monitoramento_Base_somente_disp!$A:$J,8,FALSE),0)</f>
        <v>36786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794</v>
      </c>
      <c r="E289">
        <f>IFERROR(VLOOKUP(A289,[1]Monitoramento_Base_somente_disp!$A:$J,8,FALSE),0)</f>
        <v>1210008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0</v>
      </c>
      <c r="E290">
        <f>IFERROR(VLOOKUP(A290,[1]Monitoramento_Base_somente_disp!$A:$J,8,FALSE),0)</f>
        <v>29022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98</v>
      </c>
      <c r="E291">
        <f>IFERROR(VLOOKUP(A291,[1]Monitoramento_Base_somente_disp!$A:$J,8,FALSE),0)</f>
        <v>384267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0</v>
      </c>
      <c r="E292">
        <f>IFERROR(VLOOKUP(A292,[1]Monitoramento_Base_somente_disp!$A:$J,8,FALSE),0)</f>
        <v>312417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0</v>
      </c>
      <c r="E293">
        <f>IFERROR(VLOOKUP(A293,[1]Monitoramento_Base_somente_disp!$A:$J,8,FALSE),0)</f>
        <v>330993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723</v>
      </c>
      <c r="E294">
        <f>IFERROR(VLOOKUP(A294,[1]Monitoramento_Base_somente_disp!$A:$J,8,FALSE),0)</f>
        <v>422847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13887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1143</v>
      </c>
      <c r="E296">
        <f>IFERROR(VLOOKUP(A296,[1]Monitoramento_Base_somente_disp!$A:$J,8,FALSE),0)</f>
        <v>1263473088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245</v>
      </c>
      <c r="E297">
        <f>IFERROR(VLOOKUP(A297,[1]Monitoramento_Base_somente_disp!$A:$J,8,FALSE),0)</f>
        <v>577374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2018</v>
      </c>
      <c r="E298">
        <f>IFERROR(VLOOKUP(A298,[1]Monitoramento_Base_somente_disp!$A:$J,8,FALSE),0)</f>
        <v>571950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17872</v>
      </c>
      <c r="C299">
        <f>IFERROR(VLOOKUP(A299,[1]Monitoramento_Base_somente_disp!$A:$J,6,FALSE),0)</f>
        <v>2029491</v>
      </c>
      <c r="D299">
        <f>IFERROR(VLOOKUP(A299,[1]Monitoramento_Base_somente_disp!$A:$J,7,FALSE),0)</f>
        <v>0</v>
      </c>
      <c r="E299">
        <f>IFERROR(VLOOKUP(A299,[1]Monitoramento_Base_somente_disp!$A:$J,8,FALSE),0)</f>
        <v>184956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1903</v>
      </c>
      <c r="E300">
        <f>IFERROR(VLOOKUP(A300,[1]Monitoramento_Base_somente_disp!$A:$J,8,FALSE),0)</f>
        <v>746751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0</v>
      </c>
      <c r="E301">
        <f>IFERROR(VLOOKUP(A301,[1]Monitoramento_Base_somente_disp!$A:$J,8,FALSE),0)</f>
        <v>886290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2</v>
      </c>
      <c r="E302">
        <f>IFERROR(VLOOKUP(A302,[1]Monitoramento_Base_somente_disp!$A:$J,8,FALSE),0)</f>
        <v>13383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1933</v>
      </c>
      <c r="E303">
        <f>IFERROR(VLOOKUP(A303,[1]Monitoramento_Base_somente_disp!$A:$J,8,FALSE),0)</f>
        <v>594978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18</v>
      </c>
      <c r="E304">
        <f>IFERROR(VLOOKUP(A304,[1]Monitoramento_Base_somente_disp!$A:$J,8,FALSE),0)</f>
        <v>373545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1549068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0</v>
      </c>
      <c r="E306">
        <f>IFERROR(VLOOKUP(A306,[1]Monitoramento_Base_somente_disp!$A:$J,8,FALSE),0)</f>
        <v>309330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1608</v>
      </c>
      <c r="E307">
        <f>IFERROR(VLOOKUP(A307,[1]Monitoramento_Base_somente_disp!$A:$J,8,FALSE),0)</f>
        <v>634662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0</v>
      </c>
      <c r="E308">
        <f>IFERROR(VLOOKUP(A308,[1]Monitoramento_Base_somente_disp!$A:$J,8,FALSE),0)</f>
        <v>147648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1082898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0</v>
      </c>
      <c r="E310">
        <f>IFERROR(VLOOKUP(A310,[1]Monitoramento_Base_somente_disp!$A:$J,8,FALSE),0)</f>
        <v>907761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24540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2200</v>
      </c>
      <c r="E312">
        <f>IFERROR(VLOOKUP(A312,[1]Monitoramento_Base_somente_disp!$A:$J,8,FALSE),0)</f>
        <v>475992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</v>
      </c>
      <c r="E313">
        <f>IFERROR(VLOOKUP(A313,[1]Monitoramento_Base_somente_disp!$A:$J,8,FALSE),0)</f>
        <v>344424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0</v>
      </c>
      <c r="E314">
        <f>IFERROR(VLOOKUP(A314,[1]Monitoramento_Base_somente_disp!$A:$J,8,FALSE),0)</f>
        <v>522894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0</v>
      </c>
      <c r="E315">
        <f>IFERROR(VLOOKUP(A315,[1]Monitoramento_Base_somente_disp!$A:$J,8,FALSE),0)</f>
        <v>1991640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877</v>
      </c>
      <c r="E316">
        <f>IFERROR(VLOOKUP(A316,[1]Monitoramento_Base_somente_disp!$A:$J,8,FALSE),0)</f>
        <v>3398937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664</v>
      </c>
      <c r="E317">
        <f>IFERROR(VLOOKUP(A317,[1]Monitoramento_Base_somente_disp!$A:$J,8,FALSE),0)</f>
        <v>250431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0</v>
      </c>
      <c r="E318">
        <f>IFERROR(VLOOKUP(A318,[1]Monitoramento_Base_somente_disp!$A:$J,8,FALSE),0)</f>
        <v>27150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208356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195762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408753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90</v>
      </c>
      <c r="E325">
        <f>IFERROR(VLOOKUP(A325,[1]Monitoramento_Base_somente_disp!$A:$J,8,FALSE),0)</f>
        <v>1126659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216369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250161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1082805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164952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111426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1326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137577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441747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258393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86</v>
      </c>
      <c r="E349">
        <f>IFERROR(VLOOKUP(A349,[1]Monitoramento_Base_somente_disp!$A:$J,8,FALSE),0)</f>
        <v>1082349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0</v>
      </c>
      <c r="E351">
        <f>IFERROR(VLOOKUP(A351,[1]Monitoramento_Base_somente_disp!$A:$J,8,FALSE),0)</f>
        <v>5532948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137991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407580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417987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2052</v>
      </c>
      <c r="E359">
        <f>IFERROR(VLOOKUP(A359,[1]Monitoramento_Base_somente_disp!$A:$J,8,FALSE),0)</f>
        <v>590292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153858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126408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1142058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267633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78456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154650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49650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14730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55470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95361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513</v>
      </c>
      <c r="E394">
        <f>IFERROR(VLOOKUP(A394,[1]Monitoramento_Base_somente_disp!$A:$J,8,FALSE),0)</f>
        <v>183681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715536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687</v>
      </c>
      <c r="E397">
        <f>IFERROR(VLOOKUP(A397,[1]Monitoramento_Base_somente_disp!$A:$J,8,FALSE),0)</f>
        <v>593943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58032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380718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642558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143400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462297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352101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68613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1581177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0</v>
      </c>
      <c r="E416">
        <f>IFERROR(VLOOKUP(A416,[1]Monitoramento_Base_somente_disp!$A:$J,8,FALSE),0)</f>
        <v>377229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52719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82686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0</v>
      </c>
      <c r="E423">
        <f>IFERROR(VLOOKUP(A423,[1]Monitoramento_Base_somente_disp!$A:$J,8,FALSE),0)</f>
        <v>1596633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0</v>
      </c>
      <c r="E425">
        <f>IFERROR(VLOOKUP(A425,[1]Monitoramento_Base_somente_disp!$A:$J,8,FALSE),0)</f>
        <v>551145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0</v>
      </c>
      <c r="E429">
        <f>IFERROR(VLOOKUP(A429,[1]Monitoramento_Base_somente_disp!$A:$J,8,FALSE),0)</f>
        <v>258162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223149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143319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74019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390</v>
      </c>
      <c r="E439">
        <f>IFERROR(VLOOKUP(A439,[1]Monitoramento_Base_somente_disp!$A:$J,8,FALSE),0)</f>
        <v>680940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343563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970</v>
      </c>
      <c r="E441">
        <f>IFERROR(VLOOKUP(A441,[1]Monitoramento_Base_somente_disp!$A:$J,8,FALSE),0)</f>
        <v>1241154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960</v>
      </c>
      <c r="E442">
        <f>IFERROR(VLOOKUP(A442,[1]Monitoramento_Base_somente_disp!$A:$J,8,FALSE),0)</f>
        <v>1617393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0</v>
      </c>
      <c r="E443">
        <f>IFERROR(VLOOKUP(A443,[1]Monitoramento_Base_somente_disp!$A:$J,8,FALSE),0)</f>
        <v>20787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317670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523</v>
      </c>
      <c r="E445">
        <f>IFERROR(VLOOKUP(A445,[1]Monitoramento_Base_somente_disp!$A:$J,8,FALSE),0)</f>
        <v>743043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0</v>
      </c>
      <c r="E446">
        <f>IFERROR(VLOOKUP(A446,[1]Monitoramento_Base_somente_disp!$A:$J,8,FALSE),0)</f>
        <v>1643154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240954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21338256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394311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627</v>
      </c>
      <c r="E450">
        <f>IFERROR(VLOOKUP(A450,[1]Monitoramento_Base_somente_disp!$A:$J,8,FALSE),0)</f>
        <v>448221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0</v>
      </c>
      <c r="E451">
        <f>IFERROR(VLOOKUP(A451,[1]Monitoramento_Base_somente_disp!$A:$J,8,FALSE),0)</f>
        <v>1189920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9197</v>
      </c>
      <c r="E453">
        <f>IFERROR(VLOOKUP(A453,[1]Monitoramento_Base_somente_disp!$A:$J,8,FALSE),0)</f>
        <v>231012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4391358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137</v>
      </c>
      <c r="E457">
        <f>IFERROR(VLOOKUP(A457,[1]Monitoramento_Base_somente_disp!$A:$J,8,FALSE),0)</f>
        <v>841068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1889</v>
      </c>
      <c r="E458">
        <f>IFERROR(VLOOKUP(A458,[1]Monitoramento_Base_somente_disp!$A:$J,8,FALSE),0)</f>
        <v>480765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330</v>
      </c>
      <c r="E459">
        <f>IFERROR(VLOOKUP(A459,[1]Monitoramento_Base_somente_disp!$A:$J,8,FALSE),0)</f>
        <v>69171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0</v>
      </c>
      <c r="E461">
        <f>IFERROR(VLOOKUP(A461,[1]Monitoramento_Base_somente_disp!$A:$J,8,FALSE),0)</f>
        <v>205899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0</v>
      </c>
      <c r="E462">
        <f>IFERROR(VLOOKUP(A462,[1]Monitoramento_Base_somente_disp!$A:$J,8,FALSE),0)</f>
        <v>252534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837</v>
      </c>
      <c r="E463">
        <f>IFERROR(VLOOKUP(A463,[1]Monitoramento_Base_somente_disp!$A:$J,8,FALSE),0)</f>
        <v>107673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0</v>
      </c>
      <c r="E465">
        <f>IFERROR(VLOOKUP(A465,[1]Monitoramento_Base_somente_disp!$A:$J,8,FALSE),0)</f>
        <v>239430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0</v>
      </c>
      <c r="E466">
        <f>IFERROR(VLOOKUP(A466,[1]Monitoramento_Base_somente_disp!$A:$J,8,FALSE),0)</f>
        <v>5672316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386511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45</v>
      </c>
      <c r="E468">
        <f>IFERROR(VLOOKUP(A468,[1]Monitoramento_Base_somente_disp!$A:$J,8,FALSE),0)</f>
        <v>82731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815076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650460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286</v>
      </c>
      <c r="E471">
        <f>IFERROR(VLOOKUP(A471,[1]Monitoramento_Base_somente_disp!$A:$J,8,FALSE),0)</f>
        <v>1395393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522201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2810</v>
      </c>
      <c r="E473">
        <f>IFERROR(VLOOKUP(A473,[1]Monitoramento_Base_somente_disp!$A:$J,8,FALSE),0)</f>
        <v>2888733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0</v>
      </c>
      <c r="E474">
        <f>IFERROR(VLOOKUP(A474,[1]Monitoramento_Base_somente_disp!$A:$J,8,FALSE),0)</f>
        <v>173232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553</v>
      </c>
      <c r="E476">
        <f>IFERROR(VLOOKUP(A476,[1]Monitoramento_Base_somente_disp!$A:$J,8,FALSE),0)</f>
        <v>1021137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0</v>
      </c>
      <c r="E477">
        <f>IFERROR(VLOOKUP(A477,[1]Monitoramento_Base_somente_disp!$A:$J,8,FALSE),0)</f>
        <v>211002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320</v>
      </c>
      <c r="E478">
        <f>IFERROR(VLOOKUP(A478,[1]Monitoramento_Base_somente_disp!$A:$J,8,FALSE),0)</f>
        <v>969921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2527</v>
      </c>
      <c r="E479">
        <f>IFERROR(VLOOKUP(A479,[1]Monitoramento_Base_somente_disp!$A:$J,8,FALSE),0)</f>
        <v>341928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540</v>
      </c>
      <c r="E480">
        <f>IFERROR(VLOOKUP(A480,[1]Monitoramento_Base_somente_disp!$A:$J,8,FALSE),0)</f>
        <v>699063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779</v>
      </c>
      <c r="E481">
        <f>IFERROR(VLOOKUP(A481,[1]Monitoramento_Base_somente_disp!$A:$J,8,FALSE),0)</f>
        <v>43905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21021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1976</v>
      </c>
      <c r="E483">
        <f>IFERROR(VLOOKUP(A483,[1]Monitoramento_Base_somente_disp!$A:$J,8,FALSE),0)</f>
        <v>937253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0</v>
      </c>
      <c r="E484">
        <f>IFERROR(VLOOKUP(A484,[1]Monitoramento_Base_somente_disp!$A:$J,8,FALSE),0)</f>
        <v>21945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0</v>
      </c>
      <c r="E485">
        <f>IFERROR(VLOOKUP(A485,[1]Monitoramento_Base_somente_disp!$A:$J,8,FALSE),0)</f>
        <v>1800945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0</v>
      </c>
      <c r="E486">
        <f>IFERROR(VLOOKUP(A486,[1]Monitoramento_Base_somente_disp!$A:$J,8,FALSE),0)</f>
        <v>408648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56</v>
      </c>
      <c r="E487">
        <f>IFERROR(VLOOKUP(A487,[1]Monitoramento_Base_somente_disp!$A:$J,8,FALSE),0)</f>
        <v>335352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7287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517047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1921845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0</v>
      </c>
      <c r="E491">
        <f>IFERROR(VLOOKUP(A491,[1]Monitoramento_Base_somente_disp!$A:$J,8,FALSE),0)</f>
        <v>449109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0</v>
      </c>
      <c r="E492">
        <f>IFERROR(VLOOKUP(A492,[1]Monitoramento_Base_somente_disp!$A:$J,8,FALSE),0)</f>
        <v>135813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284</v>
      </c>
      <c r="E493">
        <f>IFERROR(VLOOKUP(A493,[1]Monitoramento_Base_somente_disp!$A:$J,8,FALSE),0)</f>
        <v>605341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892962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206</v>
      </c>
      <c r="E498">
        <f>IFERROR(VLOOKUP(A498,[1]Monitoramento_Base_somente_disp!$A:$J,8,FALSE),0)</f>
        <v>119862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568122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0</v>
      </c>
      <c r="E500">
        <f>IFERROR(VLOOKUP(A500,[1]Monitoramento_Base_somente_disp!$A:$J,8,FALSE),0)</f>
        <v>112296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0</v>
      </c>
      <c r="E501">
        <f>IFERROR(VLOOKUP(A501,[1]Monitoramento_Base_somente_disp!$A:$J,8,FALSE),0)</f>
        <v>159750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519</v>
      </c>
      <c r="E502">
        <f>IFERROR(VLOOKUP(A502,[1]Monitoramento_Base_somente_disp!$A:$J,8,FALSE),0)</f>
        <v>654438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322356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39540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532</v>
      </c>
      <c r="E505">
        <f>IFERROR(VLOOKUP(A505,[1]Monitoramento_Base_somente_disp!$A:$J,8,FALSE),0)</f>
        <v>108954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288801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2500</v>
      </c>
      <c r="E507">
        <f>IFERROR(VLOOKUP(A507,[1]Monitoramento_Base_somente_disp!$A:$J,8,FALSE),0)</f>
        <v>277464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623</v>
      </c>
      <c r="E508">
        <f>IFERROR(VLOOKUP(A508,[1]Monitoramento_Base_somente_disp!$A:$J,8,FALSE),0)</f>
        <v>1649295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59025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0</v>
      </c>
      <c r="E511">
        <f>IFERROR(VLOOKUP(A511,[1]Monitoramento_Base_somente_disp!$A:$J,8,FALSE),0)</f>
        <v>137190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1006239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273552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528</v>
      </c>
      <c r="E514">
        <f>IFERROR(VLOOKUP(A514,[1]Monitoramento_Base_somente_disp!$A:$J,8,FALSE),0)</f>
        <v>755271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0</v>
      </c>
      <c r="E515">
        <f>IFERROR(VLOOKUP(A515,[1]Monitoramento_Base_somente_disp!$A:$J,8,FALSE),0)</f>
        <v>433872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110739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543651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0</v>
      </c>
      <c r="E520">
        <f>IFERROR(VLOOKUP(A520,[1]Monitoramento_Base_somente_disp!$A:$J,8,FALSE),0)</f>
        <v>218373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107</v>
      </c>
      <c r="E521">
        <f>IFERROR(VLOOKUP(A521,[1]Monitoramento_Base_somente_disp!$A:$J,8,FALSE),0)</f>
        <v>800382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0</v>
      </c>
      <c r="E522">
        <f>IFERROR(VLOOKUP(A522,[1]Monitoramento_Base_somente_disp!$A:$J,8,FALSE),0)</f>
        <v>371121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0</v>
      </c>
      <c r="E523">
        <f>IFERROR(VLOOKUP(A523,[1]Monitoramento_Base_somente_disp!$A:$J,8,FALSE),0)</f>
        <v>218778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0</v>
      </c>
      <c r="E524">
        <f>IFERROR(VLOOKUP(A524,[1]Monitoramento_Base_somente_disp!$A:$J,8,FALSE),0)</f>
        <v>4706559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128655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0</v>
      </c>
      <c r="E527">
        <f>IFERROR(VLOOKUP(A527,[1]Monitoramento_Base_somente_disp!$A:$J,8,FALSE),0)</f>
        <v>570348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717</v>
      </c>
      <c r="E528">
        <f>IFERROR(VLOOKUP(A528,[1]Monitoramento_Base_somente_disp!$A:$J,8,FALSE),0)</f>
        <v>7626186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0</v>
      </c>
      <c r="E529">
        <f>IFERROR(VLOOKUP(A529,[1]Monitoramento_Base_somente_disp!$A:$J,8,FALSE),0)</f>
        <v>1447974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420</v>
      </c>
      <c r="E530">
        <f>IFERROR(VLOOKUP(A530,[1]Monitoramento_Base_somente_disp!$A:$J,8,FALSE),0)</f>
        <v>289380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554</v>
      </c>
      <c r="E531">
        <f>IFERROR(VLOOKUP(A531,[1]Monitoramento_Base_somente_disp!$A:$J,8,FALSE),0)</f>
        <v>1378077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0</v>
      </c>
      <c r="E532">
        <f>IFERROR(VLOOKUP(A532,[1]Monitoramento_Base_somente_disp!$A:$J,8,FALSE),0)</f>
        <v>242583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0</v>
      </c>
      <c r="E533">
        <f>IFERROR(VLOOKUP(A533,[1]Monitoramento_Base_somente_disp!$A:$J,8,FALSE),0)</f>
        <v>38217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0</v>
      </c>
      <c r="E535">
        <f>IFERROR(VLOOKUP(A535,[1]Monitoramento_Base_somente_disp!$A:$J,8,FALSE),0)</f>
        <v>2469123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0</v>
      </c>
      <c r="E536">
        <f>IFERROR(VLOOKUP(A536,[1]Monitoramento_Base_somente_disp!$A:$J,8,FALSE),0)</f>
        <v>773571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921</v>
      </c>
      <c r="E537">
        <f>IFERROR(VLOOKUP(A537,[1]Monitoramento_Base_somente_disp!$A:$J,8,FALSE),0)</f>
        <v>298524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690</v>
      </c>
      <c r="E538">
        <f>IFERROR(VLOOKUP(A538,[1]Monitoramento_Base_somente_disp!$A:$J,8,FALSE),0)</f>
        <v>292746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1032</v>
      </c>
      <c r="E541">
        <f>IFERROR(VLOOKUP(A541,[1]Monitoramento_Base_somente_disp!$A:$J,8,FALSE),0)</f>
        <v>1666290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166287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0</v>
      </c>
      <c r="E543">
        <f>IFERROR(VLOOKUP(A543,[1]Monitoramento_Base_somente_disp!$A:$J,8,FALSE),0)</f>
        <v>621270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3663</v>
      </c>
      <c r="E544">
        <f>IFERROR(VLOOKUP(A544,[1]Monitoramento_Base_somente_disp!$A:$J,8,FALSE),0)</f>
        <v>1490505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2881575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86793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61995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0</v>
      </c>
      <c r="E548">
        <f>IFERROR(VLOOKUP(A548,[1]Monitoramento_Base_somente_disp!$A:$J,8,FALSE),0)</f>
        <v>713247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Não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3571</v>
      </c>
      <c r="E549">
        <f>IFERROR(VLOOKUP(A549,[1]Monitoramento_Base_somente_disp!$A:$J,8,FALSE),0)</f>
        <v>646401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883</v>
      </c>
      <c r="E551">
        <f>IFERROR(VLOOKUP(A551,[1]Monitoramento_Base_somente_disp!$A:$J,8,FALSE),0)</f>
        <v>1926660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36426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1600</v>
      </c>
      <c r="E553">
        <f>IFERROR(VLOOKUP(A553,[1]Monitoramento_Base_somente_disp!$A:$J,8,FALSE),0)</f>
        <v>288663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0</v>
      </c>
      <c r="E554">
        <f>IFERROR(VLOOKUP(A554,[1]Monitoramento_Base_somente_disp!$A:$J,8,FALSE),0)</f>
        <v>113532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35370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0</v>
      </c>
      <c r="E556">
        <f>IFERROR(VLOOKUP(A556,[1]Monitoramento_Base_somente_disp!$A:$J,8,FALSE),0)</f>
        <v>239580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253707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0</v>
      </c>
      <c r="E559">
        <f>IFERROR(VLOOKUP(A559,[1]Monitoramento_Base_somente_disp!$A:$J,8,FALSE),0)</f>
        <v>343191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271872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610</v>
      </c>
      <c r="E561">
        <f>IFERROR(VLOOKUP(A561,[1]Monitoramento_Base_somente_disp!$A:$J,8,FALSE),0)</f>
        <v>1236894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0</v>
      </c>
      <c r="E563">
        <f>IFERROR(VLOOKUP(A563,[1]Monitoramento_Base_somente_disp!$A:$J,8,FALSE),0)</f>
        <v>164211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0</v>
      </c>
      <c r="E564">
        <f>IFERROR(VLOOKUP(A564,[1]Monitoramento_Base_somente_disp!$A:$J,8,FALSE),0)</f>
        <v>252108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1660776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334</v>
      </c>
      <c r="E566">
        <f>IFERROR(VLOOKUP(A566,[1]Monitoramento_Base_somente_disp!$A:$J,8,FALSE),0)</f>
        <v>175533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516306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380334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0</v>
      </c>
      <c r="E569">
        <f>IFERROR(VLOOKUP(A569,[1]Monitoramento_Base_somente_disp!$A:$J,8,FALSE),0)</f>
        <v>97035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0</v>
      </c>
      <c r="E570">
        <f>IFERROR(VLOOKUP(A570,[1]Monitoramento_Base_somente_disp!$A:$J,8,FALSE),0)</f>
        <v>327150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0</v>
      </c>
      <c r="E572">
        <f>IFERROR(VLOOKUP(A572,[1]Monitoramento_Base_somente_disp!$A:$J,8,FALSE),0)</f>
        <v>110412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0</v>
      </c>
      <c r="E573">
        <f>IFERROR(VLOOKUP(A573,[1]Monitoramento_Base_somente_disp!$A:$J,8,FALSE),0)</f>
        <v>1830873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5767761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5372</v>
      </c>
      <c r="E575">
        <f>IFERROR(VLOOKUP(A575,[1]Monitoramento_Base_somente_disp!$A:$J,8,FALSE),0)</f>
        <v>495912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1159362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210</v>
      </c>
      <c r="E577">
        <f>IFERROR(VLOOKUP(A577,[1]Monitoramento_Base_somente_disp!$A:$J,8,FALSE),0)</f>
        <v>121182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0</v>
      </c>
      <c r="E578">
        <f>IFERROR(VLOOKUP(A578,[1]Monitoramento_Base_somente_disp!$A:$J,8,FALSE),0)</f>
        <v>265581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0</v>
      </c>
      <c r="E579">
        <f>IFERROR(VLOOKUP(A579,[1]Monitoramento_Base_somente_disp!$A:$J,8,FALSE),0)</f>
        <v>3407712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5835</v>
      </c>
      <c r="E580">
        <f>IFERROR(VLOOKUP(A580,[1]Monitoramento_Base_somente_disp!$A:$J,8,FALSE),0)</f>
        <v>9792549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189909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1955</v>
      </c>
      <c r="E582">
        <f>IFERROR(VLOOKUP(A582,[1]Monitoramento_Base_somente_disp!$A:$J,8,FALSE),0)</f>
        <v>3747471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87963</v>
      </c>
      <c r="C583">
        <f>IFERROR(VLOOKUP(A583,[1]Monitoramento_Base_somente_disp!$A:$J,6,FALSE),0)</f>
        <v>8701435</v>
      </c>
      <c r="D583">
        <f>IFERROR(VLOOKUP(A583,[1]Monitoramento_Base_somente_disp!$A:$J,7,FALSE),0)</f>
        <v>3773</v>
      </c>
      <c r="E583">
        <f>IFERROR(VLOOKUP(A583,[1]Monitoramento_Base_somente_disp!$A:$J,8,FALSE),0)</f>
        <v>613587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118042</v>
      </c>
      <c r="C584">
        <f>IFERROR(VLOOKUP(A584,[1]Monitoramento_Base_somente_disp!$A:$J,6,FALSE),0)</f>
        <v>12155200</v>
      </c>
      <c r="D584">
        <f>IFERROR(VLOOKUP(A584,[1]Monitoramento_Base_somente_disp!$A:$J,7,FALSE),0)</f>
        <v>3215</v>
      </c>
      <c r="E584">
        <f>IFERROR(VLOOKUP(A584,[1]Monitoramento_Base_somente_disp!$A:$J,8,FALSE),0)</f>
        <v>1164354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5115</v>
      </c>
      <c r="E585">
        <f>IFERROR(VLOOKUP(A585,[1]Monitoramento_Base_somente_disp!$A:$J,8,FALSE),0)</f>
        <v>1544318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13874</v>
      </c>
      <c r="E586">
        <f>IFERROR(VLOOKUP(A586,[1]Monitoramento_Base_somente_disp!$A:$J,8,FALSE),0)</f>
        <v>8432564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0</v>
      </c>
      <c r="E587">
        <f>IFERROR(VLOOKUP(A587,[1]Monitoramento_Base_somente_disp!$A:$J,8,FALSE),0)</f>
        <v>874902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120</v>
      </c>
      <c r="E588">
        <f>IFERROR(VLOOKUP(A588,[1]Monitoramento_Base_somente_disp!$A:$J,8,FALSE),0)</f>
        <v>703770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11039409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17600</v>
      </c>
      <c r="E590">
        <f>IFERROR(VLOOKUP(A590,[1]Monitoramento_Base_somente_disp!$A:$J,8,FALSE),0)</f>
        <v>4489101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3296</v>
      </c>
      <c r="E591">
        <f>IFERROR(VLOOKUP(A591,[1]Monitoramento_Base_somente_disp!$A:$J,8,FALSE),0)</f>
        <v>4151592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499</v>
      </c>
      <c r="E592">
        <f>IFERROR(VLOOKUP(A592,[1]Monitoramento_Base_somente_disp!$A:$J,8,FALSE),0)</f>
        <v>5058372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60843</v>
      </c>
      <c r="C593">
        <f>IFERROR(VLOOKUP(A593,[1]Monitoramento_Base_somente_disp!$A:$J,6,FALSE),0)</f>
        <v>34579703</v>
      </c>
      <c r="D593">
        <f>IFERROR(VLOOKUP(A593,[1]Monitoramento_Base_somente_disp!$A:$J,7,FALSE),0)</f>
        <v>4005</v>
      </c>
      <c r="E593">
        <f>IFERROR(VLOOKUP(A593,[1]Monitoramento_Base_somente_disp!$A:$J,8,FALSE),0)</f>
        <v>3034747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4647</v>
      </c>
      <c r="E594">
        <f>IFERROR(VLOOKUP(A594,[1]Monitoramento_Base_somente_disp!$A:$J,8,FALSE),0)</f>
        <v>1278693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2847</v>
      </c>
      <c r="E595">
        <f>IFERROR(VLOOKUP(A595,[1]Monitoramento_Base_somente_disp!$A:$J,8,FALSE),0)</f>
        <v>863737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97386</v>
      </c>
      <c r="C596">
        <f>IFERROR(VLOOKUP(A596,[1]Monitoramento_Base_somente_disp!$A:$J,6,FALSE),0)</f>
        <v>27568949</v>
      </c>
      <c r="D596">
        <f>IFERROR(VLOOKUP(A596,[1]Monitoramento_Base_somente_disp!$A:$J,7,FALSE),0)</f>
        <v>1750</v>
      </c>
      <c r="E596">
        <f>IFERROR(VLOOKUP(A596,[1]Monitoramento_Base_somente_disp!$A:$J,8,FALSE),0)</f>
        <v>2470275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6894174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468969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12167</v>
      </c>
      <c r="E599">
        <f>IFERROR(VLOOKUP(A599,[1]Monitoramento_Base_somente_disp!$A:$J,8,FALSE),0)</f>
        <v>2886411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451593</v>
      </c>
      <c r="C600">
        <f>IFERROR(VLOOKUP(A600,[1]Monitoramento_Base_somente_disp!$A:$J,6,FALSE),0)</f>
        <v>144079160</v>
      </c>
      <c r="D600">
        <f>IFERROR(VLOOKUP(A600,[1]Monitoramento_Base_somente_disp!$A:$J,7,FALSE),0)</f>
        <v>11811</v>
      </c>
      <c r="E600">
        <f>IFERROR(VLOOKUP(A600,[1]Monitoramento_Base_somente_disp!$A:$J,8,FALSE),0)</f>
        <v>13551879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0</v>
      </c>
      <c r="E601">
        <f>IFERROR(VLOOKUP(A601,[1]Monitoramento_Base_somente_disp!$A:$J,8,FALSE),0)</f>
        <v>1569975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7067</v>
      </c>
      <c r="E602">
        <f>IFERROR(VLOOKUP(A602,[1]Monitoramento_Base_somente_disp!$A:$J,8,FALSE),0)</f>
        <v>2132856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152</v>
      </c>
      <c r="E603">
        <f>IFERROR(VLOOKUP(A603,[1]Monitoramento_Base_somente_disp!$A:$J,8,FALSE),0)</f>
        <v>320676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12139</v>
      </c>
      <c r="E604">
        <f>IFERROR(VLOOKUP(A604,[1]Monitoramento_Base_somente_disp!$A:$J,8,FALSE),0)</f>
        <v>4423173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282122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11897</v>
      </c>
      <c r="E605">
        <f>IFERROR(VLOOKUP(A605,[1]Monitoramento_Base_somente_disp!$A:$J,8,FALSE),0)</f>
        <v>2455362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59</v>
      </c>
      <c r="E606">
        <f>IFERROR(VLOOKUP(A606,[1]Monitoramento_Base_somente_disp!$A:$J,8,FALSE),0)</f>
        <v>1822020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332723</v>
      </c>
      <c r="C607">
        <f>IFERROR(VLOOKUP(A607,[1]Monitoramento_Base_somente_disp!$A:$J,6,FALSE),0)</f>
        <v>78810474</v>
      </c>
      <c r="D607">
        <f>IFERROR(VLOOKUP(A607,[1]Monitoramento_Base_somente_disp!$A:$J,7,FALSE),0)</f>
        <v>5855</v>
      </c>
      <c r="E607">
        <f>IFERROR(VLOOKUP(A607,[1]Monitoramento_Base_somente_disp!$A:$J,8,FALSE),0)</f>
        <v>7328667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419816</v>
      </c>
      <c r="C608">
        <f>IFERROR(VLOOKUP(A608,[1]Monitoramento_Base_somente_disp!$A:$J,6,FALSE),0)</f>
        <v>39965102</v>
      </c>
      <c r="D608">
        <f>IFERROR(VLOOKUP(A608,[1]Monitoramento_Base_somente_disp!$A:$J,7,FALSE),0)</f>
        <v>11803</v>
      </c>
      <c r="E608">
        <f>IFERROR(VLOOKUP(A608,[1]Monitoramento_Base_somente_disp!$A:$J,8,FALSE),0)</f>
        <v>4148931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1484</v>
      </c>
      <c r="E609">
        <f>IFERROR(VLOOKUP(A609,[1]Monitoramento_Base_somente_disp!$A:$J,8,FALSE),0)</f>
        <v>13826808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0</v>
      </c>
      <c r="E610">
        <f>IFERROR(VLOOKUP(A610,[1]Monitoramento_Base_somente_disp!$A:$J,8,FALSE),0)</f>
        <v>33102792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555048</v>
      </c>
      <c r="C611">
        <f>IFERROR(VLOOKUP(A611,[1]Monitoramento_Base_somente_disp!$A:$J,6,FALSE),0)</f>
        <v>138298532</v>
      </c>
      <c r="D611">
        <f>IFERROR(VLOOKUP(A611,[1]Monitoramento_Base_somente_disp!$A:$J,7,FALSE),0)</f>
        <v>5894</v>
      </c>
      <c r="E611">
        <f>IFERROR(VLOOKUP(A611,[1]Monitoramento_Base_somente_disp!$A:$J,8,FALSE),0)</f>
        <v>7769076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1417</v>
      </c>
      <c r="E612">
        <f>IFERROR(VLOOKUP(A612,[1]Monitoramento_Base_somente_disp!$A:$J,8,FALSE),0)</f>
        <v>1363518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285</v>
      </c>
      <c r="E613">
        <f>IFERROR(VLOOKUP(A613,[1]Monitoramento_Base_somente_disp!$A:$J,8,FALSE),0)</f>
        <v>1561146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2780</v>
      </c>
      <c r="E614">
        <f>IFERROR(VLOOKUP(A614,[1]Monitoramento_Base_somente_disp!$A:$J,8,FALSE),0)</f>
        <v>1736892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4784</v>
      </c>
      <c r="E615">
        <f>IFERROR(VLOOKUP(A615,[1]Monitoramento_Base_somente_disp!$A:$J,8,FALSE),0)</f>
        <v>1441989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341805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2761</v>
      </c>
      <c r="E617">
        <f>IFERROR(VLOOKUP(A617,[1]Monitoramento_Base_somente_disp!$A:$J,8,FALSE),0)</f>
        <v>2147997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235710</v>
      </c>
      <c r="C618">
        <f>IFERROR(VLOOKUP(A618,[1]Monitoramento_Base_somente_disp!$A:$J,6,FALSE),0)</f>
        <v>61912572</v>
      </c>
      <c r="D618">
        <f>IFERROR(VLOOKUP(A618,[1]Monitoramento_Base_somente_disp!$A:$J,7,FALSE),0)</f>
        <v>7044</v>
      </c>
      <c r="E618">
        <f>IFERROR(VLOOKUP(A618,[1]Monitoramento_Base_somente_disp!$A:$J,8,FALSE),0)</f>
        <v>5989506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1364</v>
      </c>
      <c r="E619">
        <f>IFERROR(VLOOKUP(A619,[1]Monitoramento_Base_somente_disp!$A:$J,8,FALSE),0)</f>
        <v>2309829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1525</v>
      </c>
      <c r="E620">
        <f>IFERROR(VLOOKUP(A620,[1]Monitoramento_Base_somente_disp!$A:$J,8,FALSE),0)</f>
        <v>3517854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251363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10979</v>
      </c>
      <c r="E621">
        <f>IFERROR(VLOOKUP(A621,[1]Monitoramento_Base_somente_disp!$A:$J,8,FALSE),0)</f>
        <v>19706115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7258</v>
      </c>
      <c r="E622">
        <f>IFERROR(VLOOKUP(A622,[1]Monitoramento_Base_somente_disp!$A:$J,8,FALSE),0)</f>
        <v>2966109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4589</v>
      </c>
      <c r="E623">
        <f>IFERROR(VLOOKUP(A623,[1]Monitoramento_Base_somente_disp!$A:$J,8,FALSE),0)</f>
        <v>2256975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2906</v>
      </c>
      <c r="E624">
        <f>IFERROR(VLOOKUP(A624,[1]Monitoramento_Base_somente_disp!$A:$J,8,FALSE),0)</f>
        <v>2681616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14</v>
      </c>
      <c r="E625">
        <f>IFERROR(VLOOKUP(A625,[1]Monitoramento_Base_somente_disp!$A:$J,8,FALSE),0)</f>
        <v>9779073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7425</v>
      </c>
      <c r="E626">
        <f>IFERROR(VLOOKUP(A626,[1]Monitoramento_Base_somente_disp!$A:$J,8,FALSE),0)</f>
        <v>1966605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2955</v>
      </c>
      <c r="E627">
        <f>IFERROR(VLOOKUP(A627,[1]Monitoramento_Base_somente_disp!$A:$J,8,FALSE),0)</f>
        <v>10652754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6049</v>
      </c>
      <c r="E628">
        <f>IFERROR(VLOOKUP(A628,[1]Monitoramento_Base_somente_disp!$A:$J,8,FALSE),0)</f>
        <v>3712410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11087</v>
      </c>
      <c r="E629">
        <f>IFERROR(VLOOKUP(A629,[1]Monitoramento_Base_somente_disp!$A:$J,8,FALSE),0)</f>
        <v>3816197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1072</v>
      </c>
      <c r="E630">
        <f>IFERROR(VLOOKUP(A630,[1]Monitoramento_Base_somente_disp!$A:$J,8,FALSE),0)</f>
        <v>1121193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1420</v>
      </c>
      <c r="E631">
        <f>IFERROR(VLOOKUP(A631,[1]Monitoramento_Base_somente_disp!$A:$J,8,FALSE),0)</f>
        <v>1504455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7034</v>
      </c>
      <c r="E632">
        <f>IFERROR(VLOOKUP(A632,[1]Monitoramento_Base_somente_disp!$A:$J,8,FALSE),0)</f>
        <v>5270908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30</v>
      </c>
      <c r="E633">
        <f>IFERROR(VLOOKUP(A633,[1]Monitoramento_Base_somente_disp!$A:$J,8,FALSE),0)</f>
        <v>3464706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4724</v>
      </c>
      <c r="E634">
        <f>IFERROR(VLOOKUP(A634,[1]Monitoramento_Base_somente_disp!$A:$J,8,FALSE),0)</f>
        <v>2617626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660</v>
      </c>
      <c r="E635">
        <f>IFERROR(VLOOKUP(A635,[1]Monitoramento_Base_somente_disp!$A:$J,8,FALSE),0)</f>
        <v>980979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13706</v>
      </c>
      <c r="E636">
        <f>IFERROR(VLOOKUP(A636,[1]Monitoramento_Base_somente_disp!$A:$J,8,FALSE),0)</f>
        <v>967062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23304</v>
      </c>
      <c r="E637">
        <f>IFERROR(VLOOKUP(A637,[1]Monitoramento_Base_somente_disp!$A:$J,8,FALSE),0)</f>
        <v>11832057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978</v>
      </c>
      <c r="E638">
        <f>IFERROR(VLOOKUP(A638,[1]Monitoramento_Base_somente_disp!$A:$J,8,FALSE),0)</f>
        <v>661467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0</v>
      </c>
      <c r="E639">
        <f>IFERROR(VLOOKUP(A639,[1]Monitoramento_Base_somente_disp!$A:$J,8,FALSE),0)</f>
        <v>3370530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4603</v>
      </c>
      <c r="E640">
        <f>IFERROR(VLOOKUP(A640,[1]Monitoramento_Base_somente_disp!$A:$J,8,FALSE),0)</f>
        <v>2072994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1425</v>
      </c>
      <c r="E641">
        <f>IFERROR(VLOOKUP(A641,[1]Monitoramento_Base_somente_disp!$A:$J,8,FALSE),0)</f>
        <v>7252515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269</v>
      </c>
      <c r="E642">
        <f>IFERROR(VLOOKUP(A642,[1]Monitoramento_Base_somente_disp!$A:$J,8,FALSE),0)</f>
        <v>633042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4461</v>
      </c>
      <c r="E643">
        <f>IFERROR(VLOOKUP(A643,[1]Monitoramento_Base_somente_disp!$A:$J,8,FALSE),0)</f>
        <v>2777739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0</v>
      </c>
      <c r="E644">
        <f>IFERROR(VLOOKUP(A644,[1]Monitoramento_Base_somente_disp!$A:$J,8,FALSE),0)</f>
        <v>1731135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255</v>
      </c>
      <c r="E645">
        <f>IFERROR(VLOOKUP(A645,[1]Monitoramento_Base_somente_disp!$A:$J,8,FALSE),0)</f>
        <v>3579135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3329</v>
      </c>
      <c r="E646">
        <f>IFERROR(VLOOKUP(A646,[1]Monitoramento_Base_somente_disp!$A:$J,8,FALSE),0)</f>
        <v>715572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0</v>
      </c>
      <c r="E647">
        <f>IFERROR(VLOOKUP(A647,[1]Monitoramento_Base_somente_disp!$A:$J,8,FALSE),0)</f>
        <v>3462381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10601</v>
      </c>
      <c r="E648">
        <f>IFERROR(VLOOKUP(A648,[1]Monitoramento_Base_somente_disp!$A:$J,8,FALSE),0)</f>
        <v>5993100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1139222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16802</v>
      </c>
      <c r="E649">
        <f>IFERROR(VLOOKUP(A649,[1]Monitoramento_Base_somente_disp!$A:$J,8,FALSE),0)</f>
        <v>8337849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1101</v>
      </c>
      <c r="E650">
        <f>IFERROR(VLOOKUP(A650,[1]Monitoramento_Base_somente_disp!$A:$J,8,FALSE),0)</f>
        <v>8986347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4467</v>
      </c>
      <c r="E651">
        <f>IFERROR(VLOOKUP(A651,[1]Monitoramento_Base_somente_disp!$A:$J,8,FALSE),0)</f>
        <v>2134038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6567600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2102</v>
      </c>
      <c r="E653">
        <f>IFERROR(VLOOKUP(A653,[1]Monitoramento_Base_somente_disp!$A:$J,8,FALSE),0)</f>
        <v>4751958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290115</v>
      </c>
      <c r="C654">
        <f>IFERROR(VLOOKUP(A654,[1]Monitoramento_Base_somente_disp!$A:$J,6,FALSE),0)</f>
        <v>45717063</v>
      </c>
      <c r="D654">
        <f>IFERROR(VLOOKUP(A654,[1]Monitoramento_Base_somente_disp!$A:$J,7,FALSE),0)</f>
        <v>5634</v>
      </c>
      <c r="E654">
        <f>IFERROR(VLOOKUP(A654,[1]Monitoramento_Base_somente_disp!$A:$J,8,FALSE),0)</f>
        <v>4235832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1420</v>
      </c>
      <c r="E655">
        <f>IFERROR(VLOOKUP(A655,[1]Monitoramento_Base_somente_disp!$A:$J,8,FALSE),0)</f>
        <v>1181352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15538</v>
      </c>
      <c r="E656">
        <f>IFERROR(VLOOKUP(A656,[1]Monitoramento_Base_somente_disp!$A:$J,8,FALSE),0)</f>
        <v>2309457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656</v>
      </c>
      <c r="E657">
        <f>IFERROR(VLOOKUP(A657,[1]Monitoramento_Base_somente_disp!$A:$J,8,FALSE),0)</f>
        <v>716844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214022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12571</v>
      </c>
      <c r="E658">
        <f>IFERROR(VLOOKUP(A658,[1]Monitoramento_Base_somente_disp!$A:$J,8,FALSE),0)</f>
        <v>1426581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10928406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250695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11242</v>
      </c>
      <c r="E660">
        <f>IFERROR(VLOOKUP(A660,[1]Monitoramento_Base_somente_disp!$A:$J,8,FALSE),0)</f>
        <v>10791733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5420</v>
      </c>
      <c r="E661">
        <f>IFERROR(VLOOKUP(A661,[1]Monitoramento_Base_somente_disp!$A:$J,8,FALSE),0)</f>
        <v>2039931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0</v>
      </c>
      <c r="E662">
        <f>IFERROR(VLOOKUP(A662,[1]Monitoramento_Base_somente_disp!$A:$J,8,FALSE),0)</f>
        <v>5811363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199166</v>
      </c>
      <c r="C663">
        <f>IFERROR(VLOOKUP(A663,[1]Monitoramento_Base_somente_disp!$A:$J,6,FALSE),0)</f>
        <v>35858573</v>
      </c>
      <c r="D663">
        <f>IFERROR(VLOOKUP(A663,[1]Monitoramento_Base_somente_disp!$A:$J,7,FALSE),0)</f>
        <v>6411</v>
      </c>
      <c r="E663">
        <f>IFERROR(VLOOKUP(A663,[1]Monitoramento_Base_somente_disp!$A:$J,8,FALSE),0)</f>
        <v>3171516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5986</v>
      </c>
      <c r="E664">
        <f>IFERROR(VLOOKUP(A664,[1]Monitoramento_Base_somente_disp!$A:$J,8,FALSE),0)</f>
        <v>2604468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7526</v>
      </c>
      <c r="E665">
        <f>IFERROR(VLOOKUP(A665,[1]Monitoramento_Base_somente_disp!$A:$J,8,FALSE),0)</f>
        <v>1875234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5206</v>
      </c>
      <c r="E666">
        <f>IFERROR(VLOOKUP(A666,[1]Monitoramento_Base_somente_disp!$A:$J,8,FALSE),0)</f>
        <v>3340401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296747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9778</v>
      </c>
      <c r="E667">
        <f>IFERROR(VLOOKUP(A667,[1]Monitoramento_Base_somente_disp!$A:$J,8,FALSE),0)</f>
        <v>5062857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307291</v>
      </c>
      <c r="C668">
        <f>IFERROR(VLOOKUP(A668,[1]Monitoramento_Base_somente_disp!$A:$J,6,FALSE),0)</f>
        <v>35638845</v>
      </c>
      <c r="D668">
        <f>IFERROR(VLOOKUP(A668,[1]Monitoramento_Base_somente_disp!$A:$J,7,FALSE),0)</f>
        <v>14140</v>
      </c>
      <c r="E668">
        <f>IFERROR(VLOOKUP(A668,[1]Monitoramento_Base_somente_disp!$A:$J,8,FALSE),0)</f>
        <v>3129456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636</v>
      </c>
      <c r="E669">
        <f>IFERROR(VLOOKUP(A669,[1]Monitoramento_Base_somente_disp!$A:$J,8,FALSE),0)</f>
        <v>4555848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10587</v>
      </c>
      <c r="E670">
        <f>IFERROR(VLOOKUP(A670,[1]Monitoramento_Base_somente_disp!$A:$J,8,FALSE),0)</f>
        <v>4022508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1117</v>
      </c>
      <c r="E671">
        <f>IFERROR(VLOOKUP(A671,[1]Monitoramento_Base_somente_disp!$A:$J,8,FALSE),0)</f>
        <v>6301164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62733</v>
      </c>
      <c r="C672">
        <f>IFERROR(VLOOKUP(A672,[1]Monitoramento_Base_somente_disp!$A:$J,6,FALSE),0)</f>
        <v>12843063</v>
      </c>
      <c r="D672">
        <f>IFERROR(VLOOKUP(A672,[1]Monitoramento_Base_somente_disp!$A:$J,7,FALSE),0)</f>
        <v>1461</v>
      </c>
      <c r="E672">
        <f>IFERROR(VLOOKUP(A672,[1]Monitoramento_Base_somente_disp!$A:$J,8,FALSE),0)</f>
        <v>1104789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212131</v>
      </c>
      <c r="C673">
        <f>IFERROR(VLOOKUP(A673,[1]Monitoramento_Base_somente_disp!$A:$J,6,FALSE),0)</f>
        <v>28588552</v>
      </c>
      <c r="D673">
        <f>IFERROR(VLOOKUP(A673,[1]Monitoramento_Base_somente_disp!$A:$J,7,FALSE),0)</f>
        <v>13347</v>
      </c>
      <c r="E673">
        <f>IFERROR(VLOOKUP(A673,[1]Monitoramento_Base_somente_disp!$A:$J,8,FALSE),0)</f>
        <v>15220704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10939</v>
      </c>
      <c r="E674">
        <f>IFERROR(VLOOKUP(A674,[1]Monitoramento_Base_somente_disp!$A:$J,8,FALSE),0)</f>
        <v>2069496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0</v>
      </c>
      <c r="E675">
        <f>IFERROR(VLOOKUP(A675,[1]Monitoramento_Base_somente_disp!$A:$J,8,FALSE),0)</f>
        <v>1848846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7634</v>
      </c>
      <c r="E676">
        <f>IFERROR(VLOOKUP(A676,[1]Monitoramento_Base_somente_disp!$A:$J,8,FALSE),0)</f>
        <v>6343260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1279</v>
      </c>
      <c r="E677">
        <f>IFERROR(VLOOKUP(A677,[1]Monitoramento_Base_somente_disp!$A:$J,8,FALSE),0)</f>
        <v>5576568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0</v>
      </c>
      <c r="E678">
        <f>IFERROR(VLOOKUP(A678,[1]Monitoramento_Base_somente_disp!$A:$J,8,FALSE),0)</f>
        <v>2160582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135407</v>
      </c>
      <c r="C679">
        <f>IFERROR(VLOOKUP(A679,[1]Monitoramento_Base_somente_disp!$A:$J,6,FALSE),0)</f>
        <v>12227538</v>
      </c>
      <c r="D679">
        <f>IFERROR(VLOOKUP(A679,[1]Monitoramento_Base_somente_disp!$A:$J,7,FALSE),0)</f>
        <v>3760</v>
      </c>
      <c r="E679">
        <f>IFERROR(VLOOKUP(A679,[1]Monitoramento_Base_somente_disp!$A:$J,8,FALSE),0)</f>
        <v>1566087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2666745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72</v>
      </c>
      <c r="E681">
        <f>IFERROR(VLOOKUP(A681,[1]Monitoramento_Base_somente_disp!$A:$J,8,FALSE),0)</f>
        <v>3115917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4367</v>
      </c>
      <c r="E682">
        <f>IFERROR(VLOOKUP(A682,[1]Monitoramento_Base_somente_disp!$A:$J,8,FALSE),0)</f>
        <v>3533691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6415</v>
      </c>
      <c r="E683">
        <f>IFERROR(VLOOKUP(A683,[1]Monitoramento_Base_somente_disp!$A:$J,8,FALSE),0)</f>
        <v>3027603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2198</v>
      </c>
      <c r="C684">
        <f>IFERROR(VLOOKUP(A684,[1]Monitoramento_Base_somente_disp!$A:$J,6,FALSE),0)</f>
        <v>67901843</v>
      </c>
      <c r="D684">
        <f>IFERROR(VLOOKUP(A684,[1]Monitoramento_Base_somente_disp!$A:$J,7,FALSE),0)</f>
        <v>333</v>
      </c>
      <c r="E684">
        <f>IFERROR(VLOOKUP(A684,[1]Monitoramento_Base_somente_disp!$A:$J,8,FALSE),0)</f>
        <v>7555227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1528</v>
      </c>
      <c r="E685">
        <f>IFERROR(VLOOKUP(A685,[1]Monitoramento_Base_somente_disp!$A:$J,8,FALSE),0)</f>
        <v>724077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324445</v>
      </c>
      <c r="C686">
        <f>IFERROR(VLOOKUP(A686,[1]Monitoramento_Base_somente_disp!$A:$J,6,FALSE),0)</f>
        <v>27766005</v>
      </c>
      <c r="D686">
        <f>IFERROR(VLOOKUP(A686,[1]Monitoramento_Base_somente_disp!$A:$J,7,FALSE),0)</f>
        <v>9454</v>
      </c>
      <c r="E686">
        <f>IFERROR(VLOOKUP(A686,[1]Monitoramento_Base_somente_disp!$A:$J,8,FALSE),0)</f>
        <v>2271272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159184</v>
      </c>
      <c r="C687">
        <f>IFERROR(VLOOKUP(A687,[1]Monitoramento_Base_somente_disp!$A:$J,6,FALSE),0)</f>
        <v>21837588</v>
      </c>
      <c r="D687">
        <f>IFERROR(VLOOKUP(A687,[1]Monitoramento_Base_somente_disp!$A:$J,7,FALSE),0)</f>
        <v>15235</v>
      </c>
      <c r="E687">
        <f>IFERROR(VLOOKUP(A687,[1]Monitoramento_Base_somente_disp!$A:$J,8,FALSE),0)</f>
        <v>1865520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117774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2141</v>
      </c>
      <c r="E689">
        <f>IFERROR(VLOOKUP(A689,[1]Monitoramento_Base_somente_disp!$A:$J,8,FALSE),0)</f>
        <v>2257662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401930</v>
      </c>
      <c r="C690">
        <f>IFERROR(VLOOKUP(A690,[1]Monitoramento_Base_somente_disp!$A:$J,6,FALSE),0)</f>
        <v>28219055</v>
      </c>
      <c r="D690">
        <f>IFERROR(VLOOKUP(A690,[1]Monitoramento_Base_somente_disp!$A:$J,7,FALSE),0)</f>
        <v>23655</v>
      </c>
      <c r="E690">
        <f>IFERROR(VLOOKUP(A690,[1]Monitoramento_Base_somente_disp!$A:$J,8,FALSE),0)</f>
        <v>2345838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517</v>
      </c>
      <c r="E691">
        <f>IFERROR(VLOOKUP(A691,[1]Monitoramento_Base_somente_disp!$A:$J,8,FALSE),0)</f>
        <v>2143200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4395</v>
      </c>
      <c r="E692">
        <f>IFERROR(VLOOKUP(A692,[1]Monitoramento_Base_somente_disp!$A:$J,8,FALSE),0)</f>
        <v>3479235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273504</v>
      </c>
      <c r="C693">
        <f>IFERROR(VLOOKUP(A693,[1]Monitoramento_Base_somente_disp!$A:$J,6,FALSE),0)</f>
        <v>38116388</v>
      </c>
      <c r="D693">
        <f>IFERROR(VLOOKUP(A693,[1]Monitoramento_Base_somente_disp!$A:$J,7,FALSE),0)</f>
        <v>3025</v>
      </c>
      <c r="E693">
        <f>IFERROR(VLOOKUP(A693,[1]Monitoramento_Base_somente_disp!$A:$J,8,FALSE),0)</f>
        <v>3379482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340926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12075</v>
      </c>
      <c r="E694">
        <f>IFERROR(VLOOKUP(A694,[1]Monitoramento_Base_somente_disp!$A:$J,8,FALSE),0)</f>
        <v>3722112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49106</v>
      </c>
      <c r="C695">
        <f>IFERROR(VLOOKUP(A695,[1]Monitoramento_Base_somente_disp!$A:$J,6,FALSE),0)</f>
        <v>12350294</v>
      </c>
      <c r="D695">
        <f>IFERROR(VLOOKUP(A695,[1]Monitoramento_Base_somente_disp!$A:$J,7,FALSE),0)</f>
        <v>0</v>
      </c>
      <c r="E695">
        <f>IFERROR(VLOOKUP(A695,[1]Monitoramento_Base_somente_disp!$A:$J,8,FALSE),0)</f>
        <v>1096617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1128</v>
      </c>
      <c r="E696">
        <f>IFERROR(VLOOKUP(A696,[1]Monitoramento_Base_somente_disp!$A:$J,8,FALSE),0)</f>
        <v>263612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151</v>
      </c>
      <c r="E697">
        <f>IFERROR(VLOOKUP(A697,[1]Monitoramento_Base_somente_disp!$A:$J,8,FALSE),0)</f>
        <v>1275402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0</v>
      </c>
      <c r="E698">
        <f>IFERROR(VLOOKUP(A698,[1]Monitoramento_Base_somente_disp!$A:$J,8,FALSE),0)</f>
        <v>2830185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231864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1266</v>
      </c>
      <c r="E700">
        <f>IFERROR(VLOOKUP(A700,[1]Monitoramento_Base_somente_disp!$A:$J,8,FALSE),0)</f>
        <v>953784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466501</v>
      </c>
      <c r="C701">
        <f>IFERROR(VLOOKUP(A701,[1]Monitoramento_Base_somente_disp!$A:$J,6,FALSE),0)</f>
        <v>69693769</v>
      </c>
      <c r="D701">
        <f>IFERROR(VLOOKUP(A701,[1]Monitoramento_Base_somente_disp!$A:$J,7,FALSE),0)</f>
        <v>20451</v>
      </c>
      <c r="E701">
        <f>IFERROR(VLOOKUP(A701,[1]Monitoramento_Base_somente_disp!$A:$J,8,FALSE),0)</f>
        <v>6171324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120</v>
      </c>
      <c r="E702">
        <f>IFERROR(VLOOKUP(A702,[1]Monitoramento_Base_somente_disp!$A:$J,8,FALSE),0)</f>
        <v>2274996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2017</v>
      </c>
      <c r="E703">
        <f>IFERROR(VLOOKUP(A703,[1]Monitoramento_Base_somente_disp!$A:$J,8,FALSE),0)</f>
        <v>1672572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50084</v>
      </c>
      <c r="C704">
        <f>IFERROR(VLOOKUP(A704,[1]Monitoramento_Base_somente_disp!$A:$J,6,FALSE),0)</f>
        <v>19135797</v>
      </c>
      <c r="D704">
        <f>IFERROR(VLOOKUP(A704,[1]Monitoramento_Base_somente_disp!$A:$J,7,FALSE),0)</f>
        <v>2419</v>
      </c>
      <c r="E704">
        <f>IFERROR(VLOOKUP(A704,[1]Monitoramento_Base_somente_disp!$A:$J,8,FALSE),0)</f>
        <v>2046588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18990</v>
      </c>
      <c r="C705">
        <f>IFERROR(VLOOKUP(A705,[1]Monitoramento_Base_somente_disp!$A:$J,6,FALSE),0)</f>
        <v>10884278</v>
      </c>
      <c r="D705">
        <f>IFERROR(VLOOKUP(A705,[1]Monitoramento_Base_somente_disp!$A:$J,7,FALSE),0)</f>
        <v>0</v>
      </c>
      <c r="E705">
        <f>IFERROR(VLOOKUP(A705,[1]Monitoramento_Base_somente_disp!$A:$J,8,FALSE),0)</f>
        <v>1440246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6631584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3698</v>
      </c>
      <c r="E707">
        <f>IFERROR(VLOOKUP(A707,[1]Monitoramento_Base_somente_disp!$A:$J,8,FALSE),0)</f>
        <v>809313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1565</v>
      </c>
      <c r="E708">
        <f>IFERROR(VLOOKUP(A708,[1]Monitoramento_Base_somente_disp!$A:$J,8,FALSE),0)</f>
        <v>597612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289</v>
      </c>
      <c r="E709">
        <f>IFERROR(VLOOKUP(A709,[1]Monitoramento_Base_somente_disp!$A:$J,8,FALSE),0)</f>
        <v>9341205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19212</v>
      </c>
      <c r="E710">
        <f>IFERROR(VLOOKUP(A710,[1]Monitoramento_Base_somente_disp!$A:$J,8,FALSE),0)</f>
        <v>7811016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17</v>
      </c>
      <c r="E711">
        <f>IFERROR(VLOOKUP(A711,[1]Monitoramento_Base_somente_disp!$A:$J,8,FALSE),0)</f>
        <v>3719376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9044</v>
      </c>
      <c r="E712">
        <f>IFERROR(VLOOKUP(A712,[1]Monitoramento_Base_somente_disp!$A:$J,8,FALSE),0)</f>
        <v>8170593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6956</v>
      </c>
      <c r="E713">
        <f>IFERROR(VLOOKUP(A713,[1]Monitoramento_Base_somente_disp!$A:$J,8,FALSE),0)</f>
        <v>2478561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43226</v>
      </c>
      <c r="C714">
        <f>IFERROR(VLOOKUP(A714,[1]Monitoramento_Base_somente_disp!$A:$J,6,FALSE),0)</f>
        <v>35871633</v>
      </c>
      <c r="D714">
        <f>IFERROR(VLOOKUP(A714,[1]Monitoramento_Base_somente_disp!$A:$J,7,FALSE),0)</f>
        <v>5262</v>
      </c>
      <c r="E714">
        <f>IFERROR(VLOOKUP(A714,[1]Monitoramento_Base_somente_disp!$A:$J,8,FALSE),0)</f>
        <v>4406895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836</v>
      </c>
      <c r="E715">
        <f>IFERROR(VLOOKUP(A715,[1]Monitoramento_Base_somente_disp!$A:$J,8,FALSE),0)</f>
        <v>6520185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24384</v>
      </c>
      <c r="E716">
        <f>IFERROR(VLOOKUP(A716,[1]Monitoramento_Base_somente_disp!$A:$J,8,FALSE),0)</f>
        <v>4219338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143</v>
      </c>
      <c r="E718">
        <f>IFERROR(VLOOKUP(A718,[1]Monitoramento_Base_somente_disp!$A:$J,8,FALSE),0)</f>
        <v>9160008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8887</v>
      </c>
      <c r="E719">
        <f>IFERROR(VLOOKUP(A719,[1]Monitoramento_Base_somente_disp!$A:$J,8,FALSE),0)</f>
        <v>3497388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140</v>
      </c>
      <c r="E720">
        <f>IFERROR(VLOOKUP(A720,[1]Monitoramento_Base_somente_disp!$A:$J,8,FALSE),0)</f>
        <v>2341866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6497</v>
      </c>
      <c r="E721">
        <f>IFERROR(VLOOKUP(A721,[1]Monitoramento_Base_somente_disp!$A:$J,8,FALSE),0)</f>
        <v>3087714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11831</v>
      </c>
      <c r="E722">
        <f>IFERROR(VLOOKUP(A722,[1]Monitoramento_Base_somente_disp!$A:$J,8,FALSE),0)</f>
        <v>7124343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4247</v>
      </c>
      <c r="E723">
        <f>IFERROR(VLOOKUP(A723,[1]Monitoramento_Base_somente_disp!$A:$J,8,FALSE),0)</f>
        <v>669444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2804</v>
      </c>
      <c r="E724">
        <f>IFERROR(VLOOKUP(A724,[1]Monitoramento_Base_somente_disp!$A:$J,8,FALSE),0)</f>
        <v>5839425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245563</v>
      </c>
      <c r="C725">
        <f>IFERROR(VLOOKUP(A725,[1]Monitoramento_Base_somente_disp!$A:$J,6,FALSE),0)</f>
        <v>20946990</v>
      </c>
      <c r="D725">
        <f>IFERROR(VLOOKUP(A725,[1]Monitoramento_Base_somente_disp!$A:$J,7,FALSE),0)</f>
        <v>3513</v>
      </c>
      <c r="E725">
        <f>IFERROR(VLOOKUP(A725,[1]Monitoramento_Base_somente_disp!$A:$J,8,FALSE),0)</f>
        <v>2132295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95492</v>
      </c>
      <c r="C726">
        <f>IFERROR(VLOOKUP(A726,[1]Monitoramento_Base_somente_disp!$A:$J,6,FALSE),0)</f>
        <v>11314780</v>
      </c>
      <c r="D726">
        <f>IFERROR(VLOOKUP(A726,[1]Monitoramento_Base_somente_disp!$A:$J,7,FALSE),0)</f>
        <v>3049</v>
      </c>
      <c r="E726">
        <f>IFERROR(VLOOKUP(A726,[1]Monitoramento_Base_somente_disp!$A:$J,8,FALSE),0)</f>
        <v>1291491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3521</v>
      </c>
      <c r="E727">
        <f>IFERROR(VLOOKUP(A727,[1]Monitoramento_Base_somente_disp!$A:$J,8,FALSE),0)</f>
        <v>2353338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1572</v>
      </c>
      <c r="E728">
        <f>IFERROR(VLOOKUP(A728,[1]Monitoramento_Base_somente_disp!$A:$J,8,FALSE),0)</f>
        <v>19625850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3941</v>
      </c>
      <c r="E729">
        <f>IFERROR(VLOOKUP(A729,[1]Monitoramento_Base_somente_disp!$A:$J,8,FALSE),0)</f>
        <v>2152749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0</v>
      </c>
      <c r="E730">
        <f>IFERROR(VLOOKUP(A730,[1]Monitoramento_Base_somente_disp!$A:$J,8,FALSE),0)</f>
        <v>441975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15491</v>
      </c>
      <c r="E731">
        <f>IFERROR(VLOOKUP(A731,[1]Monitoramento_Base_somente_disp!$A:$J,8,FALSE),0)</f>
        <v>12972897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24937</v>
      </c>
      <c r="C732">
        <f>IFERROR(VLOOKUP(A732,[1]Monitoramento_Base_somente_disp!$A:$J,6,FALSE),0)</f>
        <v>72882445</v>
      </c>
      <c r="D732">
        <f>IFERROR(VLOOKUP(A732,[1]Monitoramento_Base_somente_disp!$A:$J,7,FALSE),0)</f>
        <v>0</v>
      </c>
      <c r="E732">
        <f>IFERROR(VLOOKUP(A732,[1]Monitoramento_Base_somente_disp!$A:$J,8,FALSE),0)</f>
        <v>6956592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7948</v>
      </c>
      <c r="E733">
        <f>IFERROR(VLOOKUP(A733,[1]Monitoramento_Base_somente_disp!$A:$J,8,FALSE),0)</f>
        <v>9051978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268166</v>
      </c>
      <c r="C734">
        <f>IFERROR(VLOOKUP(A734,[1]Monitoramento_Base_somente_disp!$A:$J,6,FALSE),0)</f>
        <v>76176007</v>
      </c>
      <c r="D734">
        <f>IFERROR(VLOOKUP(A734,[1]Monitoramento_Base_somente_disp!$A:$J,7,FALSE),0)</f>
        <v>11481</v>
      </c>
      <c r="E734">
        <f>IFERROR(VLOOKUP(A734,[1]Monitoramento_Base_somente_disp!$A:$J,8,FALSE),0)</f>
        <v>6462702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1236</v>
      </c>
      <c r="E735">
        <f>IFERROR(VLOOKUP(A735,[1]Monitoramento_Base_somente_disp!$A:$J,8,FALSE),0)</f>
        <v>1306701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57</v>
      </c>
      <c r="E736">
        <f>IFERROR(VLOOKUP(A736,[1]Monitoramento_Base_somente_disp!$A:$J,8,FALSE),0)</f>
        <v>7011720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0</v>
      </c>
      <c r="E737">
        <f>IFERROR(VLOOKUP(A737,[1]Monitoramento_Base_somente_disp!$A:$J,8,FALSE),0)</f>
        <v>907308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0</v>
      </c>
      <c r="E738">
        <f>IFERROR(VLOOKUP(A738,[1]Monitoramento_Base_somente_disp!$A:$J,8,FALSE),0)</f>
        <v>2269005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1061</v>
      </c>
      <c r="E739">
        <f>IFERROR(VLOOKUP(A739,[1]Monitoramento_Base_somente_disp!$A:$J,8,FALSE),0)</f>
        <v>1953066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2805</v>
      </c>
      <c r="E740">
        <f>IFERROR(VLOOKUP(A740,[1]Monitoramento_Base_somente_disp!$A:$J,8,FALSE),0)</f>
        <v>1374024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5</v>
      </c>
      <c r="E741">
        <f>IFERROR(VLOOKUP(A741,[1]Monitoramento_Base_somente_disp!$A:$J,8,FALSE),0)</f>
        <v>786003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5028</v>
      </c>
      <c r="E742">
        <f>IFERROR(VLOOKUP(A742,[1]Monitoramento_Base_somente_disp!$A:$J,8,FALSE),0)</f>
        <v>4592058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18229</v>
      </c>
      <c r="E743">
        <f>IFERROR(VLOOKUP(A743,[1]Monitoramento_Base_somente_disp!$A:$J,8,FALSE),0)</f>
        <v>4340390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98987</v>
      </c>
      <c r="C744">
        <f>IFERROR(VLOOKUP(A744,[1]Monitoramento_Base_somente_disp!$A:$J,6,FALSE),0)</f>
        <v>14280765</v>
      </c>
      <c r="D744">
        <f>IFERROR(VLOOKUP(A744,[1]Monitoramento_Base_somente_disp!$A:$J,7,FALSE),0)</f>
        <v>0</v>
      </c>
      <c r="E744">
        <f>IFERROR(VLOOKUP(A744,[1]Monitoramento_Base_somente_disp!$A:$J,8,FALSE),0)</f>
        <v>1416678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13212</v>
      </c>
      <c r="E745">
        <f>IFERROR(VLOOKUP(A745,[1]Monitoramento_Base_somente_disp!$A:$J,8,FALSE),0)</f>
        <v>6911577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1449474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21</v>
      </c>
      <c r="E747">
        <f>IFERROR(VLOOKUP(A747,[1]Monitoramento_Base_somente_disp!$A:$J,8,FALSE),0)</f>
        <v>127401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0</v>
      </c>
      <c r="E748">
        <f>IFERROR(VLOOKUP(A748,[1]Monitoramento_Base_somente_disp!$A:$J,8,FALSE),0)</f>
        <v>285717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0</v>
      </c>
      <c r="E749">
        <f>IFERROR(VLOOKUP(A749,[1]Monitoramento_Base_somente_disp!$A:$J,8,FALSE),0)</f>
        <v>407883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2700</v>
      </c>
      <c r="E750">
        <f>IFERROR(VLOOKUP(A750,[1]Monitoramento_Base_somente_disp!$A:$J,8,FALSE),0)</f>
        <v>3909597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70317</v>
      </c>
      <c r="C751">
        <f>IFERROR(VLOOKUP(A751,[1]Monitoramento_Base_somente_disp!$A:$J,6,FALSE),0)</f>
        <v>22633600</v>
      </c>
      <c r="D751">
        <f>IFERROR(VLOOKUP(A751,[1]Monitoramento_Base_somente_disp!$A:$J,7,FALSE),0)</f>
        <v>2222</v>
      </c>
      <c r="E751">
        <f>IFERROR(VLOOKUP(A751,[1]Monitoramento_Base_somente_disp!$A:$J,8,FALSE),0)</f>
        <v>2368662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0</v>
      </c>
      <c r="E752">
        <f>IFERROR(VLOOKUP(A752,[1]Monitoramento_Base_somente_disp!$A:$J,8,FALSE),0)</f>
        <v>324084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2725</v>
      </c>
      <c r="E753">
        <f>IFERROR(VLOOKUP(A753,[1]Monitoramento_Base_somente_disp!$A:$J,8,FALSE),0)</f>
        <v>5172759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444</v>
      </c>
      <c r="E754">
        <f>IFERROR(VLOOKUP(A754,[1]Monitoramento_Base_somente_disp!$A:$J,8,FALSE),0)</f>
        <v>4288920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1132950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106557</v>
      </c>
      <c r="C756">
        <f>IFERROR(VLOOKUP(A756,[1]Monitoramento_Base_somente_disp!$A:$J,6,FALSE),0)</f>
        <v>29391991</v>
      </c>
      <c r="D756">
        <f>IFERROR(VLOOKUP(A756,[1]Monitoramento_Base_somente_disp!$A:$J,7,FALSE),0)</f>
        <v>1381</v>
      </c>
      <c r="E756">
        <f>IFERROR(VLOOKUP(A756,[1]Monitoramento_Base_somente_disp!$A:$J,8,FALSE),0)</f>
        <v>3169638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30</v>
      </c>
      <c r="E757">
        <f>IFERROR(VLOOKUP(A757,[1]Monitoramento_Base_somente_disp!$A:$J,8,FALSE),0)</f>
        <v>754512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0</v>
      </c>
      <c r="E758">
        <f>IFERROR(VLOOKUP(A758,[1]Monitoramento_Base_somente_disp!$A:$J,8,FALSE),0)</f>
        <v>1473741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380307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213</v>
      </c>
      <c r="E760">
        <f>IFERROR(VLOOKUP(A760,[1]Monitoramento_Base_somente_disp!$A:$J,8,FALSE),0)</f>
        <v>82650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0</v>
      </c>
      <c r="E761">
        <f>IFERROR(VLOOKUP(A761,[1]Monitoramento_Base_somente_disp!$A:$J,8,FALSE),0)</f>
        <v>1117839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2204</v>
      </c>
      <c r="E762">
        <f>IFERROR(VLOOKUP(A762,[1]Monitoramento_Base_somente_disp!$A:$J,8,FALSE),0)</f>
        <v>1074856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0</v>
      </c>
      <c r="E763">
        <f>IFERROR(VLOOKUP(A763,[1]Monitoramento_Base_somente_disp!$A:$J,8,FALSE),0)</f>
        <v>627084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361441</v>
      </c>
      <c r="C764">
        <f>IFERROR(VLOOKUP(A764,[1]Monitoramento_Base_somente_disp!$A:$J,6,FALSE),0)</f>
        <v>49166418</v>
      </c>
      <c r="D764">
        <f>IFERROR(VLOOKUP(A764,[1]Monitoramento_Base_somente_disp!$A:$J,7,FALSE),0)</f>
        <v>20013</v>
      </c>
      <c r="E764">
        <f>IFERROR(VLOOKUP(A764,[1]Monitoramento_Base_somente_disp!$A:$J,8,FALSE),0)</f>
        <v>4789083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882</v>
      </c>
      <c r="E765">
        <f>IFERROR(VLOOKUP(A765,[1]Monitoramento_Base_somente_disp!$A:$J,8,FALSE),0)</f>
        <v>204465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558</v>
      </c>
      <c r="E766">
        <f>IFERROR(VLOOKUP(A766,[1]Monitoramento_Base_somente_disp!$A:$J,8,FALSE),0)</f>
        <v>226872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4471</v>
      </c>
      <c r="E767">
        <f>IFERROR(VLOOKUP(A767,[1]Monitoramento_Base_somente_disp!$A:$J,8,FALSE),0)</f>
        <v>406044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308352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0</v>
      </c>
      <c r="E770">
        <f>IFERROR(VLOOKUP(A770,[1]Monitoramento_Base_somente_disp!$A:$J,8,FALSE),0)</f>
        <v>6828570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406029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0</v>
      </c>
      <c r="E772">
        <f>IFERROR(VLOOKUP(A772,[1]Monitoramento_Base_somente_disp!$A:$J,8,FALSE),0)</f>
        <v>81840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23394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1889</v>
      </c>
      <c r="E774">
        <f>IFERROR(VLOOKUP(A774,[1]Monitoramento_Base_somente_disp!$A:$J,8,FALSE),0)</f>
        <v>170121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323</v>
      </c>
      <c r="E775">
        <f>IFERROR(VLOOKUP(A775,[1]Monitoramento_Base_somente_disp!$A:$J,8,FALSE),0)</f>
        <v>441072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3359</v>
      </c>
      <c r="E776">
        <f>IFERROR(VLOOKUP(A776,[1]Monitoramento_Base_somente_disp!$A:$J,8,FALSE),0)</f>
        <v>542748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0</v>
      </c>
      <c r="E777">
        <f>IFERROR(VLOOKUP(A777,[1]Monitoramento_Base_somente_disp!$A:$J,8,FALSE),0)</f>
        <v>509778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367</v>
      </c>
      <c r="E778">
        <f>IFERROR(VLOOKUP(A778,[1]Monitoramento_Base_somente_disp!$A:$J,8,FALSE),0)</f>
        <v>782697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794</v>
      </c>
      <c r="E779">
        <f>IFERROR(VLOOKUP(A779,[1]Monitoramento_Base_somente_disp!$A:$J,8,FALSE),0)</f>
        <v>254973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0</v>
      </c>
      <c r="E780">
        <f>IFERROR(VLOOKUP(A780,[1]Monitoramento_Base_somente_disp!$A:$J,8,FALSE),0)</f>
        <v>208251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352353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95886</v>
      </c>
      <c r="C782">
        <f>IFERROR(VLOOKUP(A782,[1]Monitoramento_Base_somente_disp!$A:$J,6,FALSE),0)</f>
        <v>12070673</v>
      </c>
      <c r="D782">
        <f>IFERROR(VLOOKUP(A782,[1]Monitoramento_Base_somente_disp!$A:$J,7,FALSE),0)</f>
        <v>6382</v>
      </c>
      <c r="E782">
        <f>IFERROR(VLOOKUP(A782,[1]Monitoramento_Base_somente_disp!$A:$J,8,FALSE),0)</f>
        <v>1069746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0</v>
      </c>
      <c r="E783">
        <f>IFERROR(VLOOKUP(A783,[1]Monitoramento_Base_somente_disp!$A:$J,8,FALSE),0)</f>
        <v>2048805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998</v>
      </c>
      <c r="E784">
        <f>IFERROR(VLOOKUP(A784,[1]Monitoramento_Base_somente_disp!$A:$J,8,FALSE),0)</f>
        <v>866586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3002</v>
      </c>
      <c r="E785">
        <f>IFERROR(VLOOKUP(A785,[1]Monitoramento_Base_somente_disp!$A:$J,8,FALSE),0)</f>
        <v>938592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719361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1216</v>
      </c>
      <c r="E787">
        <f>IFERROR(VLOOKUP(A787,[1]Monitoramento_Base_somente_disp!$A:$J,8,FALSE),0)</f>
        <v>396898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0</v>
      </c>
      <c r="E788">
        <f>IFERROR(VLOOKUP(A788,[1]Monitoramento_Base_somente_disp!$A:$J,8,FALSE),0)</f>
        <v>1172790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3254</v>
      </c>
      <c r="E789">
        <f>IFERROR(VLOOKUP(A789,[1]Monitoramento_Base_somente_disp!$A:$J,8,FALSE),0)</f>
        <v>1120644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963</v>
      </c>
      <c r="E790">
        <f>IFERROR(VLOOKUP(A790,[1]Monitoramento_Base_somente_disp!$A:$J,8,FALSE),0)</f>
        <v>75374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8484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1712</v>
      </c>
      <c r="E792">
        <f>IFERROR(VLOOKUP(A792,[1]Monitoramento_Base_somente_disp!$A:$J,8,FALSE),0)</f>
        <v>708027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100</v>
      </c>
      <c r="E793">
        <f>IFERROR(VLOOKUP(A793,[1]Monitoramento_Base_somente_disp!$A:$J,8,FALSE),0)</f>
        <v>101886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0</v>
      </c>
      <c r="E794">
        <f>IFERROR(VLOOKUP(A794,[1]Monitoramento_Base_somente_disp!$A:$J,8,FALSE),0)</f>
        <v>80820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0</v>
      </c>
      <c r="E795">
        <f>IFERROR(VLOOKUP(A795,[1]Monitoramento_Base_somente_disp!$A:$J,8,FALSE),0)</f>
        <v>42426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2298</v>
      </c>
      <c r="E796">
        <f>IFERROR(VLOOKUP(A796,[1]Monitoramento_Base_somente_disp!$A:$J,8,FALSE),0)</f>
        <v>512498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0</v>
      </c>
      <c r="E797">
        <f>IFERROR(VLOOKUP(A797,[1]Monitoramento_Base_somente_disp!$A:$J,8,FALSE),0)</f>
        <v>1154028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1444</v>
      </c>
      <c r="E798">
        <f>IFERROR(VLOOKUP(A798,[1]Monitoramento_Base_somente_disp!$A:$J,8,FALSE),0)</f>
        <v>2287677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0</v>
      </c>
      <c r="E799">
        <f>IFERROR(VLOOKUP(A799,[1]Monitoramento_Base_somente_disp!$A:$J,8,FALSE),0)</f>
        <v>204966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662</v>
      </c>
      <c r="E800">
        <f>IFERROR(VLOOKUP(A800,[1]Monitoramento_Base_somente_disp!$A:$J,8,FALSE),0)</f>
        <v>202407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2309</v>
      </c>
      <c r="E801">
        <f>IFERROR(VLOOKUP(A801,[1]Monitoramento_Base_somente_disp!$A:$J,8,FALSE),0)</f>
        <v>2151486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188166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51</v>
      </c>
      <c r="E803">
        <f>IFERROR(VLOOKUP(A803,[1]Monitoramento_Base_somente_disp!$A:$J,8,FALSE),0)</f>
        <v>1650579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0</v>
      </c>
      <c r="E804">
        <f>IFERROR(VLOOKUP(A804,[1]Monitoramento_Base_somente_disp!$A:$J,8,FALSE),0)</f>
        <v>1400814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812</v>
      </c>
      <c r="E805">
        <f>IFERROR(VLOOKUP(A805,[1]Monitoramento_Base_somente_disp!$A:$J,8,FALSE),0)</f>
        <v>242115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3089</v>
      </c>
      <c r="E806">
        <f>IFERROR(VLOOKUP(A806,[1]Monitoramento_Base_somente_disp!$A:$J,8,FALSE),0)</f>
        <v>4118773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28251</v>
      </c>
      <c r="C807">
        <f>IFERROR(VLOOKUP(A807,[1]Monitoramento_Base_somente_disp!$A:$J,6,FALSE),0)</f>
        <v>2537656</v>
      </c>
      <c r="D807">
        <f>IFERROR(VLOOKUP(A807,[1]Monitoramento_Base_somente_disp!$A:$J,7,FALSE),0)</f>
        <v>644</v>
      </c>
      <c r="E807">
        <f>IFERROR(VLOOKUP(A807,[1]Monitoramento_Base_somente_disp!$A:$J,8,FALSE),0)</f>
        <v>256611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1457</v>
      </c>
      <c r="E808">
        <f>IFERROR(VLOOKUP(A808,[1]Monitoramento_Base_somente_disp!$A:$J,8,FALSE),0)</f>
        <v>229815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0</v>
      </c>
      <c r="E809">
        <f>IFERROR(VLOOKUP(A809,[1]Monitoramento_Base_somente_disp!$A:$J,8,FALSE),0)</f>
        <v>659007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</v>
      </c>
      <c r="E810">
        <f>IFERROR(VLOOKUP(A810,[1]Monitoramento_Base_somente_disp!$A:$J,8,FALSE),0)</f>
        <v>31212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1698051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747</v>
      </c>
      <c r="E812">
        <f>IFERROR(VLOOKUP(A812,[1]Monitoramento_Base_somente_disp!$A:$J,8,FALSE),0)</f>
        <v>303126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189</v>
      </c>
      <c r="E813">
        <f>IFERROR(VLOOKUP(A813,[1]Monitoramento_Base_somente_disp!$A:$J,8,FALSE),0)</f>
        <v>1248708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2284</v>
      </c>
      <c r="E814">
        <f>IFERROR(VLOOKUP(A814,[1]Monitoramento_Base_somente_disp!$A:$J,8,FALSE),0)</f>
        <v>748296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0</v>
      </c>
      <c r="E815">
        <f>IFERROR(VLOOKUP(A815,[1]Monitoramento_Base_somente_disp!$A:$J,8,FALSE),0)</f>
        <v>99981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917409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0</v>
      </c>
      <c r="E817">
        <f>IFERROR(VLOOKUP(A817,[1]Monitoramento_Base_somente_disp!$A:$J,8,FALSE),0)</f>
        <v>8723715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1830</v>
      </c>
      <c r="E818">
        <f>IFERROR(VLOOKUP(A818,[1]Monitoramento_Base_somente_disp!$A:$J,8,FALSE),0)</f>
        <v>1084491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6304839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4418</v>
      </c>
      <c r="E820">
        <f>IFERROR(VLOOKUP(A820,[1]Monitoramento_Base_somente_disp!$A:$J,8,FALSE),0)</f>
        <v>2110866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8347</v>
      </c>
      <c r="E821">
        <f>IFERROR(VLOOKUP(A821,[1]Monitoramento_Base_somente_disp!$A:$J,8,FALSE),0)</f>
        <v>944235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82</v>
      </c>
      <c r="E822">
        <f>IFERROR(VLOOKUP(A822,[1]Monitoramento_Base_somente_disp!$A:$J,8,FALSE),0)</f>
        <v>2557950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799605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0</v>
      </c>
      <c r="E824">
        <f>IFERROR(VLOOKUP(A824,[1]Monitoramento_Base_somente_disp!$A:$J,8,FALSE),0)</f>
        <v>308826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58952</v>
      </c>
      <c r="C825">
        <f>IFERROR(VLOOKUP(A825,[1]Monitoramento_Base_somente_disp!$A:$J,6,FALSE),0)</f>
        <v>5861512</v>
      </c>
      <c r="D825">
        <f>IFERROR(VLOOKUP(A825,[1]Monitoramento_Base_somente_disp!$A:$J,7,FALSE),0)</f>
        <v>2398</v>
      </c>
      <c r="E825">
        <f>IFERROR(VLOOKUP(A825,[1]Monitoramento_Base_somente_disp!$A:$J,8,FALSE),0)</f>
        <v>544932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0</v>
      </c>
      <c r="E826">
        <f>IFERROR(VLOOKUP(A826,[1]Monitoramento_Base_somente_disp!$A:$J,8,FALSE),0)</f>
        <v>380025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0</v>
      </c>
      <c r="E827">
        <f>IFERROR(VLOOKUP(A827,[1]Monitoramento_Base_somente_disp!$A:$J,8,FALSE),0)</f>
        <v>1436298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0</v>
      </c>
      <c r="E828">
        <f>IFERROR(VLOOKUP(A828,[1]Monitoramento_Base_somente_disp!$A:$J,8,FALSE),0)</f>
        <v>129642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40599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129042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0</v>
      </c>
      <c r="E831">
        <f>IFERROR(VLOOKUP(A831,[1]Monitoramento_Base_somente_disp!$A:$J,8,FALSE),0)</f>
        <v>1270215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604239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0</v>
      </c>
      <c r="E833">
        <f>IFERROR(VLOOKUP(A833,[1]Monitoramento_Base_somente_disp!$A:$J,8,FALSE),0)</f>
        <v>92055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516</v>
      </c>
      <c r="E834">
        <f>IFERROR(VLOOKUP(A834,[1]Monitoramento_Base_somente_disp!$A:$J,8,FALSE),0)</f>
        <v>1178694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0</v>
      </c>
      <c r="E835">
        <f>IFERROR(VLOOKUP(A835,[1]Monitoramento_Base_somente_disp!$A:$J,8,FALSE),0)</f>
        <v>1018707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411</v>
      </c>
      <c r="E836">
        <f>IFERROR(VLOOKUP(A836,[1]Monitoramento_Base_somente_disp!$A:$J,8,FALSE),0)</f>
        <v>1362402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45912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781059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135</v>
      </c>
      <c r="E839">
        <f>IFERROR(VLOOKUP(A839,[1]Monitoramento_Base_somente_disp!$A:$J,8,FALSE),0)</f>
        <v>725964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459</v>
      </c>
      <c r="E840">
        <f>IFERROR(VLOOKUP(A840,[1]Monitoramento_Base_somente_disp!$A:$J,8,FALSE),0)</f>
        <v>1945476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209343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608</v>
      </c>
      <c r="E842">
        <f>IFERROR(VLOOKUP(A842,[1]Monitoramento_Base_somente_disp!$A:$J,8,FALSE),0)</f>
        <v>1317981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0</v>
      </c>
      <c r="E843">
        <f>IFERROR(VLOOKUP(A843,[1]Monitoramento_Base_somente_disp!$A:$J,8,FALSE),0)</f>
        <v>215229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709</v>
      </c>
      <c r="E844">
        <f>IFERROR(VLOOKUP(A844,[1]Monitoramento_Base_somente_disp!$A:$J,8,FALSE),0)</f>
        <v>1431681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233</v>
      </c>
      <c r="E845">
        <f>IFERROR(VLOOKUP(A845,[1]Monitoramento_Base_somente_disp!$A:$J,8,FALSE),0)</f>
        <v>150766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498186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230</v>
      </c>
      <c r="E847">
        <f>IFERROR(VLOOKUP(A847,[1]Monitoramento_Base_somente_disp!$A:$J,8,FALSE),0)</f>
        <v>1086003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351</v>
      </c>
      <c r="E848">
        <f>IFERROR(VLOOKUP(A848,[1]Monitoramento_Base_somente_disp!$A:$J,8,FALSE),0)</f>
        <v>3627117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1275</v>
      </c>
      <c r="E849">
        <f>IFERROR(VLOOKUP(A849,[1]Monitoramento_Base_somente_disp!$A:$J,8,FALSE),0)</f>
        <v>303165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359</v>
      </c>
      <c r="E850">
        <f>IFERROR(VLOOKUP(A850,[1]Monitoramento_Base_somente_disp!$A:$J,8,FALSE),0)</f>
        <v>368550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758961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2856</v>
      </c>
      <c r="E852">
        <f>IFERROR(VLOOKUP(A852,[1]Monitoramento_Base_somente_disp!$A:$J,8,FALSE),0)</f>
        <v>648633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1664523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107640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332</v>
      </c>
      <c r="E855">
        <f>IFERROR(VLOOKUP(A855,[1]Monitoramento_Base_somente_disp!$A:$J,8,FALSE),0)</f>
        <v>39657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2612259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605</v>
      </c>
      <c r="E857">
        <f>IFERROR(VLOOKUP(A857,[1]Monitoramento_Base_somente_disp!$A:$J,8,FALSE),0)</f>
        <v>224142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0</v>
      </c>
      <c r="E858">
        <f>IFERROR(VLOOKUP(A858,[1]Monitoramento_Base_somente_disp!$A:$J,8,FALSE),0)</f>
        <v>93228702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95</v>
      </c>
      <c r="E859">
        <f>IFERROR(VLOOKUP(A859,[1]Monitoramento_Base_somente_disp!$A:$J,8,FALSE),0)</f>
        <v>73221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4117</v>
      </c>
      <c r="E860">
        <f>IFERROR(VLOOKUP(A860,[1]Monitoramento_Base_somente_disp!$A:$J,8,FALSE),0)</f>
        <v>4345167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266265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0</v>
      </c>
      <c r="E862">
        <f>IFERROR(VLOOKUP(A862,[1]Monitoramento_Base_somente_disp!$A:$J,8,FALSE),0)</f>
        <v>82926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2044671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0</v>
      </c>
      <c r="E864">
        <f>IFERROR(VLOOKUP(A864,[1]Monitoramento_Base_somente_disp!$A:$J,8,FALSE),0)</f>
        <v>2085240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125250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3995</v>
      </c>
      <c r="E865">
        <f>IFERROR(VLOOKUP(A865,[1]Monitoramento_Base_somente_disp!$A:$J,8,FALSE),0)</f>
        <v>1748103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331</v>
      </c>
      <c r="E866">
        <f>IFERROR(VLOOKUP(A866,[1]Monitoramento_Base_somente_disp!$A:$J,8,FALSE),0)</f>
        <v>41883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397509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439086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0</v>
      </c>
      <c r="E869">
        <f>IFERROR(VLOOKUP(A869,[1]Monitoramento_Base_somente_disp!$A:$J,8,FALSE),0)</f>
        <v>577674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695835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0</v>
      </c>
      <c r="E871">
        <f>IFERROR(VLOOKUP(A871,[1]Monitoramento_Base_somente_disp!$A:$J,8,FALSE),0)</f>
        <v>432357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124</v>
      </c>
      <c r="E872">
        <f>IFERROR(VLOOKUP(A872,[1]Monitoramento_Base_somente_disp!$A:$J,8,FALSE),0)</f>
        <v>171675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1247721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2902</v>
      </c>
      <c r="E874">
        <f>IFERROR(VLOOKUP(A874,[1]Monitoramento_Base_somente_disp!$A:$J,8,FALSE),0)</f>
        <v>2523225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1465</v>
      </c>
      <c r="E875">
        <f>IFERROR(VLOOKUP(A875,[1]Monitoramento_Base_somente_disp!$A:$J,8,FALSE),0)</f>
        <v>1078502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53</v>
      </c>
      <c r="E876">
        <f>IFERROR(VLOOKUP(A876,[1]Monitoramento_Base_somente_disp!$A:$J,8,FALSE),0)</f>
        <v>161295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1131</v>
      </c>
      <c r="E877">
        <f>IFERROR(VLOOKUP(A877,[1]Monitoramento_Base_somente_disp!$A:$J,8,FALSE),0)</f>
        <v>1896219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0</v>
      </c>
      <c r="E878">
        <f>IFERROR(VLOOKUP(A878,[1]Monitoramento_Base_somente_disp!$A:$J,8,FALSE),0)</f>
        <v>356199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416</v>
      </c>
      <c r="E879">
        <f>IFERROR(VLOOKUP(A879,[1]Monitoramento_Base_somente_disp!$A:$J,8,FALSE),0)</f>
        <v>463065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1696</v>
      </c>
      <c r="E880">
        <f>IFERROR(VLOOKUP(A880,[1]Monitoramento_Base_somente_disp!$A:$J,8,FALSE),0)</f>
        <v>746022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0</v>
      </c>
      <c r="E881">
        <f>IFERROR(VLOOKUP(A881,[1]Monitoramento_Base_somente_disp!$A:$J,8,FALSE),0)</f>
        <v>260844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0</v>
      </c>
      <c r="E882">
        <f>IFERROR(VLOOKUP(A882,[1]Monitoramento_Base_somente_disp!$A:$J,8,FALSE),0)</f>
        <v>596751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0</v>
      </c>
      <c r="E883">
        <f>IFERROR(VLOOKUP(A883,[1]Monitoramento_Base_somente_disp!$A:$J,8,FALSE),0)</f>
        <v>2650059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0</v>
      </c>
      <c r="E884">
        <f>IFERROR(VLOOKUP(A884,[1]Monitoramento_Base_somente_disp!$A:$J,8,FALSE),0)</f>
        <v>542922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924</v>
      </c>
      <c r="E885">
        <f>IFERROR(VLOOKUP(A885,[1]Monitoramento_Base_somente_disp!$A:$J,8,FALSE),0)</f>
        <v>763344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85268418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0</v>
      </c>
      <c r="E887">
        <f>IFERROR(VLOOKUP(A887,[1]Monitoramento_Base_somente_disp!$A:$J,8,FALSE),0)</f>
        <v>9510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1924</v>
      </c>
      <c r="E888">
        <f>IFERROR(VLOOKUP(A888,[1]Monitoramento_Base_somente_disp!$A:$J,8,FALSE),0)</f>
        <v>965202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127116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228</v>
      </c>
      <c r="E890">
        <f>IFERROR(VLOOKUP(A890,[1]Monitoramento_Base_somente_disp!$A:$J,8,FALSE),0)</f>
        <v>264162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2726</v>
      </c>
      <c r="E891">
        <f>IFERROR(VLOOKUP(A891,[1]Monitoramento_Base_somente_disp!$A:$J,8,FALSE),0)</f>
        <v>496419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3763</v>
      </c>
      <c r="E892">
        <f>IFERROR(VLOOKUP(A892,[1]Monitoramento_Base_somente_disp!$A:$J,8,FALSE),0)</f>
        <v>67156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4865</v>
      </c>
      <c r="E894">
        <f>IFERROR(VLOOKUP(A894,[1]Monitoramento_Base_somente_disp!$A:$J,8,FALSE),0)</f>
        <v>6208917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2823</v>
      </c>
      <c r="E895">
        <f>IFERROR(VLOOKUP(A895,[1]Monitoramento_Base_somente_disp!$A:$J,8,FALSE),0)</f>
        <v>1212347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0</v>
      </c>
      <c r="E896">
        <f>IFERROR(VLOOKUP(A896,[1]Monitoramento_Base_somente_disp!$A:$J,8,FALSE),0)</f>
        <v>204528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0</v>
      </c>
      <c r="E897">
        <f>IFERROR(VLOOKUP(A897,[1]Monitoramento_Base_somente_disp!$A:$J,8,FALSE),0)</f>
        <v>1155486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0</v>
      </c>
      <c r="E898">
        <f>IFERROR(VLOOKUP(A898,[1]Monitoramento_Base_somente_disp!$A:$J,8,FALSE),0)</f>
        <v>115419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1457</v>
      </c>
      <c r="E899">
        <f>IFERROR(VLOOKUP(A899,[1]Monitoramento_Base_somente_disp!$A:$J,8,FALSE),0)</f>
        <v>395874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287</v>
      </c>
      <c r="E900">
        <f>IFERROR(VLOOKUP(A900,[1]Monitoramento_Base_somente_disp!$A:$J,8,FALSE),0)</f>
        <v>74271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138</v>
      </c>
      <c r="E902">
        <f>IFERROR(VLOOKUP(A902,[1]Monitoramento_Base_somente_disp!$A:$J,8,FALSE),0)</f>
        <v>502170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0</v>
      </c>
      <c r="E903">
        <f>IFERROR(VLOOKUP(A903,[1]Monitoramento_Base_somente_disp!$A:$J,8,FALSE),0)</f>
        <v>313608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5830</v>
      </c>
      <c r="E904">
        <f>IFERROR(VLOOKUP(A904,[1]Monitoramento_Base_somente_disp!$A:$J,8,FALSE),0)</f>
        <v>848601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0</v>
      </c>
      <c r="E907">
        <f>IFERROR(VLOOKUP(A907,[1]Monitoramento_Base_somente_disp!$A:$J,8,FALSE),0)</f>
        <v>338133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0</v>
      </c>
      <c r="E908">
        <f>IFERROR(VLOOKUP(A908,[1]Monitoramento_Base_somente_disp!$A:$J,8,FALSE),0)</f>
        <v>4235526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255546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1397</v>
      </c>
      <c r="E910">
        <f>IFERROR(VLOOKUP(A910,[1]Monitoramento_Base_somente_disp!$A:$J,8,FALSE),0)</f>
        <v>944355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321777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0</v>
      </c>
      <c r="E913">
        <f>IFERROR(VLOOKUP(A913,[1]Monitoramento_Base_somente_disp!$A:$J,8,FALSE),0)</f>
        <v>338931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0</v>
      </c>
      <c r="E914">
        <f>IFERROR(VLOOKUP(A914,[1]Monitoramento_Base_somente_disp!$A:$J,8,FALSE),0)</f>
        <v>65520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0</v>
      </c>
      <c r="E915">
        <f>IFERROR(VLOOKUP(A915,[1]Monitoramento_Base_somente_disp!$A:$J,8,FALSE),0)</f>
        <v>124425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0</v>
      </c>
      <c r="E916">
        <f>IFERROR(VLOOKUP(A916,[1]Monitoramento_Base_somente_disp!$A:$J,8,FALSE),0)</f>
        <v>689592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0</v>
      </c>
      <c r="E917">
        <f>IFERROR(VLOOKUP(A917,[1]Monitoramento_Base_somente_disp!$A:$J,8,FALSE),0)</f>
        <v>550281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0</v>
      </c>
      <c r="E918">
        <f>IFERROR(VLOOKUP(A918,[1]Monitoramento_Base_somente_disp!$A:$J,8,FALSE),0)</f>
        <v>186987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0</v>
      </c>
      <c r="E919">
        <f>IFERROR(VLOOKUP(A919,[1]Monitoramento_Base_somente_disp!$A:$J,8,FALSE),0)</f>
        <v>1496538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Não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19620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0</v>
      </c>
      <c r="E921">
        <f>IFERROR(VLOOKUP(A921,[1]Monitoramento_Base_somente_disp!$A:$J,8,FALSE),0)</f>
        <v>611877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3301</v>
      </c>
      <c r="E922">
        <f>IFERROR(VLOOKUP(A922,[1]Monitoramento_Base_somente_disp!$A:$J,8,FALSE),0)</f>
        <v>402494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182</v>
      </c>
      <c r="E923">
        <f>IFERROR(VLOOKUP(A923,[1]Monitoramento_Base_somente_disp!$A:$J,8,FALSE),0)</f>
        <v>180876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388</v>
      </c>
      <c r="E924">
        <f>IFERROR(VLOOKUP(A924,[1]Monitoramento_Base_somente_disp!$A:$J,8,FALSE),0)</f>
        <v>337788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1116</v>
      </c>
      <c r="E925">
        <f>IFERROR(VLOOKUP(A925,[1]Monitoramento_Base_somente_disp!$A:$J,8,FALSE),0)</f>
        <v>838062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0</v>
      </c>
      <c r="E926">
        <f>IFERROR(VLOOKUP(A926,[1]Monitoramento_Base_somente_disp!$A:$J,8,FALSE),0)</f>
        <v>219864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1094</v>
      </c>
      <c r="E928">
        <f>IFERROR(VLOOKUP(A928,[1]Monitoramento_Base_somente_disp!$A:$J,8,FALSE),0)</f>
        <v>180666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0</v>
      </c>
      <c r="E929">
        <f>IFERROR(VLOOKUP(A929,[1]Monitoramento_Base_somente_disp!$A:$J,8,FALSE),0)</f>
        <v>274275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0</v>
      </c>
      <c r="E930">
        <f>IFERROR(VLOOKUP(A930,[1]Monitoramento_Base_somente_disp!$A:$J,8,FALSE),0)</f>
        <v>56313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61</v>
      </c>
      <c r="E931">
        <f>IFERROR(VLOOKUP(A931,[1]Monitoramento_Base_somente_disp!$A:$J,8,FALSE),0)</f>
        <v>514257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3687</v>
      </c>
      <c r="E932">
        <f>IFERROR(VLOOKUP(A932,[1]Monitoramento_Base_somente_disp!$A:$J,8,FALSE),0)</f>
        <v>1607034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797</v>
      </c>
      <c r="E933">
        <f>IFERROR(VLOOKUP(A933,[1]Monitoramento_Base_somente_disp!$A:$J,8,FALSE),0)</f>
        <v>503883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336</v>
      </c>
      <c r="E934">
        <f>IFERROR(VLOOKUP(A934,[1]Monitoramento_Base_somente_disp!$A:$J,8,FALSE),0)</f>
        <v>499461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2093</v>
      </c>
      <c r="E935">
        <f>IFERROR(VLOOKUP(A935,[1]Monitoramento_Base_somente_disp!$A:$J,8,FALSE),0)</f>
        <v>668454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0</v>
      </c>
      <c r="E936">
        <f>IFERROR(VLOOKUP(A936,[1]Monitoramento_Base_somente_disp!$A:$J,8,FALSE),0)</f>
        <v>308328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144033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4860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0</v>
      </c>
      <c r="E939">
        <f>IFERROR(VLOOKUP(A939,[1]Monitoramento_Base_somente_disp!$A:$J,8,FALSE),0)</f>
        <v>91242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180</v>
      </c>
      <c r="E940">
        <f>IFERROR(VLOOKUP(A940,[1]Monitoramento_Base_somente_disp!$A:$J,8,FALSE),0)</f>
        <v>415197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0</v>
      </c>
      <c r="E941">
        <f>IFERROR(VLOOKUP(A941,[1]Monitoramento_Base_somente_disp!$A:$J,8,FALSE),0)</f>
        <v>37908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23301</v>
      </c>
      <c r="C942">
        <f>IFERROR(VLOOKUP(A942,[1]Monitoramento_Base_somente_disp!$A:$J,6,FALSE),0)</f>
        <v>8252655</v>
      </c>
      <c r="D942">
        <f>IFERROR(VLOOKUP(A942,[1]Monitoramento_Base_somente_disp!$A:$J,7,FALSE),0)</f>
        <v>488</v>
      </c>
      <c r="E942">
        <f>IFERROR(VLOOKUP(A942,[1]Monitoramento_Base_somente_disp!$A:$J,8,FALSE),0)</f>
        <v>800598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16741569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0</v>
      </c>
      <c r="E944">
        <f>IFERROR(VLOOKUP(A944,[1]Monitoramento_Base_somente_disp!$A:$J,8,FALSE),0)</f>
        <v>467754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1289</v>
      </c>
      <c r="E945">
        <f>IFERROR(VLOOKUP(A945,[1]Monitoramento_Base_somente_disp!$A:$J,8,FALSE),0)</f>
        <v>426891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2686</v>
      </c>
      <c r="E946">
        <f>IFERROR(VLOOKUP(A946,[1]Monitoramento_Base_somente_disp!$A:$J,8,FALSE),0)</f>
        <v>984597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53434</v>
      </c>
      <c r="C947">
        <f>IFERROR(VLOOKUP(A947,[1]Monitoramento_Base_somente_disp!$A:$J,6,FALSE),0)</f>
        <v>5379547</v>
      </c>
      <c r="D947">
        <f>IFERROR(VLOOKUP(A947,[1]Monitoramento_Base_somente_disp!$A:$J,7,FALSE),0)</f>
        <v>1682</v>
      </c>
      <c r="E947">
        <f>IFERROR(VLOOKUP(A947,[1]Monitoramento_Base_somente_disp!$A:$J,8,FALSE),0)</f>
        <v>514383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0</v>
      </c>
      <c r="E948">
        <f>IFERROR(VLOOKUP(A948,[1]Monitoramento_Base_somente_disp!$A:$J,8,FALSE),0)</f>
        <v>252108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10110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26760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0</v>
      </c>
      <c r="E951">
        <f>IFERROR(VLOOKUP(A951,[1]Monitoramento_Base_somente_disp!$A:$J,8,FALSE),0)</f>
        <v>597612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4362</v>
      </c>
      <c r="E952">
        <f>IFERROR(VLOOKUP(A952,[1]Monitoramento_Base_somente_disp!$A:$J,8,FALSE),0)</f>
        <v>516579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296</v>
      </c>
      <c r="E953">
        <f>IFERROR(VLOOKUP(A953,[1]Monitoramento_Base_somente_disp!$A:$J,8,FALSE),0)</f>
        <v>60555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0</v>
      </c>
      <c r="E954">
        <f>IFERROR(VLOOKUP(A954,[1]Monitoramento_Base_somente_disp!$A:$J,8,FALSE),0)</f>
        <v>227772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170</v>
      </c>
      <c r="E955">
        <f>IFERROR(VLOOKUP(A955,[1]Monitoramento_Base_somente_disp!$A:$J,8,FALSE),0)</f>
        <v>874473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361</v>
      </c>
      <c r="E956">
        <f>IFERROR(VLOOKUP(A956,[1]Monitoramento_Base_somente_disp!$A:$J,8,FALSE),0)</f>
        <v>2395953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5</v>
      </c>
      <c r="E957">
        <f>IFERROR(VLOOKUP(A957,[1]Monitoramento_Base_somente_disp!$A:$J,8,FALSE),0)</f>
        <v>1351254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2378</v>
      </c>
      <c r="E958">
        <f>IFERROR(VLOOKUP(A958,[1]Monitoramento_Base_somente_disp!$A:$J,8,FALSE),0)</f>
        <v>1346532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6369</v>
      </c>
      <c r="E959">
        <f>IFERROR(VLOOKUP(A959,[1]Monitoramento_Base_somente_disp!$A:$J,8,FALSE),0)</f>
        <v>8848560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1533</v>
      </c>
      <c r="E960">
        <f>IFERROR(VLOOKUP(A960,[1]Monitoramento_Base_somente_disp!$A:$J,8,FALSE),0)</f>
        <v>2355972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56432</v>
      </c>
      <c r="C961">
        <f>IFERROR(VLOOKUP(A961,[1]Monitoramento_Base_somente_disp!$A:$J,6,FALSE),0)</f>
        <v>8471459</v>
      </c>
      <c r="D961">
        <f>IFERROR(VLOOKUP(A961,[1]Monitoramento_Base_somente_disp!$A:$J,7,FALSE),0)</f>
        <v>3313</v>
      </c>
      <c r="E961">
        <f>IFERROR(VLOOKUP(A961,[1]Monitoramento_Base_somente_disp!$A:$J,8,FALSE),0)</f>
        <v>891351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634</v>
      </c>
      <c r="E962">
        <f>IFERROR(VLOOKUP(A962,[1]Monitoramento_Base_somente_disp!$A:$J,8,FALSE),0)</f>
        <v>153000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2218</v>
      </c>
      <c r="E963">
        <f>IFERROR(VLOOKUP(A963,[1]Monitoramento_Base_somente_disp!$A:$J,8,FALSE),0)</f>
        <v>197910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86993</v>
      </c>
      <c r="C964">
        <f>IFERROR(VLOOKUP(A964,[1]Monitoramento_Base_somente_disp!$A:$J,6,FALSE),0)</f>
        <v>13620100</v>
      </c>
      <c r="D964">
        <f>IFERROR(VLOOKUP(A964,[1]Monitoramento_Base_somente_disp!$A:$J,7,FALSE),0)</f>
        <v>3404</v>
      </c>
      <c r="E964">
        <f>IFERROR(VLOOKUP(A964,[1]Monitoramento_Base_somente_disp!$A:$J,8,FALSE),0)</f>
        <v>1287387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0</v>
      </c>
      <c r="E965">
        <f>IFERROR(VLOOKUP(A965,[1]Monitoramento_Base_somente_disp!$A:$J,8,FALSE),0)</f>
        <v>216939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53874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1007</v>
      </c>
      <c r="E967">
        <f>IFERROR(VLOOKUP(A967,[1]Monitoramento_Base_somente_disp!$A:$J,8,FALSE),0)</f>
        <v>192237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0</v>
      </c>
      <c r="E968">
        <f>IFERROR(VLOOKUP(A968,[1]Monitoramento_Base_somente_disp!$A:$J,8,FALSE),0)</f>
        <v>211656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949</v>
      </c>
      <c r="E969">
        <f>IFERROR(VLOOKUP(A969,[1]Monitoramento_Base_somente_disp!$A:$J,8,FALSE),0)</f>
        <v>349404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70</v>
      </c>
      <c r="E970">
        <f>IFERROR(VLOOKUP(A970,[1]Monitoramento_Base_somente_disp!$A:$J,8,FALSE),0)</f>
        <v>768276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0</v>
      </c>
      <c r="E971">
        <f>IFERROR(VLOOKUP(A971,[1]Monitoramento_Base_somente_disp!$A:$J,8,FALSE),0)</f>
        <v>638532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4048</v>
      </c>
      <c r="E972">
        <f>IFERROR(VLOOKUP(A972,[1]Monitoramento_Base_somente_disp!$A:$J,8,FALSE),0)</f>
        <v>2426550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4953</v>
      </c>
      <c r="E973">
        <f>IFERROR(VLOOKUP(A973,[1]Monitoramento_Base_somente_disp!$A:$J,8,FALSE),0)</f>
        <v>1657857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2276070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1408</v>
      </c>
      <c r="E975">
        <f>IFERROR(VLOOKUP(A975,[1]Monitoramento_Base_somente_disp!$A:$J,8,FALSE),0)</f>
        <v>5078544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3633</v>
      </c>
      <c r="E976">
        <f>IFERROR(VLOOKUP(A976,[1]Monitoramento_Base_somente_disp!$A:$J,8,FALSE),0)</f>
        <v>3097080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20473</v>
      </c>
      <c r="C977">
        <f>IFERROR(VLOOKUP(A977,[1]Monitoramento_Base_somente_disp!$A:$J,6,FALSE),0)</f>
        <v>8776977</v>
      </c>
      <c r="D977">
        <f>IFERROR(VLOOKUP(A977,[1]Monitoramento_Base_somente_disp!$A:$J,7,FALSE),0)</f>
        <v>6235</v>
      </c>
      <c r="E977">
        <f>IFERROR(VLOOKUP(A977,[1]Monitoramento_Base_somente_disp!$A:$J,8,FALSE),0)</f>
        <v>876585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0</v>
      </c>
      <c r="E978">
        <f>IFERROR(VLOOKUP(A978,[1]Monitoramento_Base_somente_disp!$A:$J,8,FALSE),0)</f>
        <v>47913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Não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0</v>
      </c>
      <c r="E979">
        <f>IFERROR(VLOOKUP(A979,[1]Monitoramento_Base_somente_disp!$A:$J,8,FALSE),0)</f>
        <v>156630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0</v>
      </c>
      <c r="E980">
        <f>IFERROR(VLOOKUP(A980,[1]Monitoramento_Base_somente_disp!$A:$J,8,FALSE),0)</f>
        <v>122016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574314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</v>
      </c>
      <c r="E982">
        <f>IFERROR(VLOOKUP(A982,[1]Monitoramento_Base_somente_disp!$A:$J,8,FALSE),0)</f>
        <v>56982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244595</v>
      </c>
      <c r="C983">
        <f>IFERROR(VLOOKUP(A983,[1]Monitoramento_Base_somente_disp!$A:$J,6,FALSE),0)</f>
        <v>18576711</v>
      </c>
      <c r="D983">
        <f>IFERROR(VLOOKUP(A983,[1]Monitoramento_Base_somente_disp!$A:$J,7,FALSE),0)</f>
        <v>10819</v>
      </c>
      <c r="E983">
        <f>IFERROR(VLOOKUP(A983,[1]Monitoramento_Base_somente_disp!$A:$J,8,FALSE),0)</f>
        <v>2096922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1543</v>
      </c>
      <c r="E984">
        <f>IFERROR(VLOOKUP(A984,[1]Monitoramento_Base_somente_disp!$A:$J,8,FALSE),0)</f>
        <v>723693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349</v>
      </c>
      <c r="E985">
        <f>IFERROR(VLOOKUP(A985,[1]Monitoramento_Base_somente_disp!$A:$J,8,FALSE),0)</f>
        <v>521298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880</v>
      </c>
      <c r="E986">
        <f>IFERROR(VLOOKUP(A986,[1]Monitoramento_Base_somente_disp!$A:$J,8,FALSE),0)</f>
        <v>260760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0</v>
      </c>
      <c r="E987">
        <f>IFERROR(VLOOKUP(A987,[1]Monitoramento_Base_somente_disp!$A:$J,8,FALSE),0)</f>
        <v>101874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909</v>
      </c>
      <c r="E988">
        <f>IFERROR(VLOOKUP(A988,[1]Monitoramento_Base_somente_disp!$A:$J,8,FALSE),0)</f>
        <v>509037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0</v>
      </c>
      <c r="E989">
        <f>IFERROR(VLOOKUP(A989,[1]Monitoramento_Base_somente_disp!$A:$J,8,FALSE),0)</f>
        <v>561849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752</v>
      </c>
      <c r="E990">
        <f>IFERROR(VLOOKUP(A990,[1]Monitoramento_Base_somente_disp!$A:$J,8,FALSE),0)</f>
        <v>194241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0</v>
      </c>
      <c r="E991">
        <f>IFERROR(VLOOKUP(A991,[1]Monitoramento_Base_somente_disp!$A:$J,8,FALSE),0)</f>
        <v>589044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0</v>
      </c>
      <c r="E992">
        <f>IFERROR(VLOOKUP(A992,[1]Monitoramento_Base_somente_disp!$A:$J,8,FALSE),0)</f>
        <v>147795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14832</v>
      </c>
      <c r="E993">
        <f>IFERROR(VLOOKUP(A993,[1]Monitoramento_Base_somente_disp!$A:$J,8,FALSE),0)</f>
        <v>5432860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5174</v>
      </c>
      <c r="E994">
        <f>IFERROR(VLOOKUP(A994,[1]Monitoramento_Base_somente_disp!$A:$J,8,FALSE),0)</f>
        <v>3609333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571</v>
      </c>
      <c r="E995">
        <f>IFERROR(VLOOKUP(A995,[1]Monitoramento_Base_somente_disp!$A:$J,8,FALSE),0)</f>
        <v>172671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0</v>
      </c>
      <c r="E996">
        <f>IFERROR(VLOOKUP(A996,[1]Monitoramento_Base_somente_disp!$A:$J,8,FALSE),0)</f>
        <v>173985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2494</v>
      </c>
      <c r="E997">
        <f>IFERROR(VLOOKUP(A997,[1]Monitoramento_Base_somente_disp!$A:$J,8,FALSE),0)</f>
        <v>13422174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57585</v>
      </c>
      <c r="C999">
        <f>IFERROR(VLOOKUP(A999,[1]Monitoramento_Base_somente_disp!$A:$J,6,FALSE),0)</f>
        <v>3276337</v>
      </c>
      <c r="D999">
        <f>IFERROR(VLOOKUP(A999,[1]Monitoramento_Base_somente_disp!$A:$J,7,FALSE),0)</f>
        <v>1451</v>
      </c>
      <c r="E999">
        <f>IFERROR(VLOOKUP(A999,[1]Monitoramento_Base_somente_disp!$A:$J,8,FALSE),0)</f>
        <v>354630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685</v>
      </c>
      <c r="E1000">
        <f>IFERROR(VLOOKUP(A1000,[1]Monitoramento_Base_somente_disp!$A:$J,8,FALSE),0)</f>
        <v>928452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2385</v>
      </c>
      <c r="E1001">
        <f>IFERROR(VLOOKUP(A1001,[1]Monitoramento_Base_somente_disp!$A:$J,8,FALSE),0)</f>
        <v>697527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0</v>
      </c>
      <c r="E1002">
        <f>IFERROR(VLOOKUP(A1002,[1]Monitoramento_Base_somente_disp!$A:$J,8,FALSE),0)</f>
        <v>510813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8589</v>
      </c>
      <c r="E1003">
        <f>IFERROR(VLOOKUP(A1003,[1]Monitoramento_Base_somente_disp!$A:$J,8,FALSE),0)</f>
        <v>833050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0</v>
      </c>
      <c r="E1005">
        <f>IFERROR(VLOOKUP(A1005,[1]Monitoramento_Base_somente_disp!$A:$J,8,FALSE),0)</f>
        <v>1817790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608514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0</v>
      </c>
      <c r="E1007">
        <f>IFERROR(VLOOKUP(A1007,[1]Monitoramento_Base_somente_disp!$A:$J,8,FALSE),0)</f>
        <v>429123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15451</v>
      </c>
      <c r="E1008">
        <f>IFERROR(VLOOKUP(A1008,[1]Monitoramento_Base_somente_disp!$A:$J,8,FALSE),0)</f>
        <v>5169474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62</v>
      </c>
      <c r="E1009">
        <f>IFERROR(VLOOKUP(A1009,[1]Monitoramento_Base_somente_disp!$A:$J,8,FALSE),0)</f>
        <v>613704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16523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2322</v>
      </c>
      <c r="E1011">
        <f>IFERROR(VLOOKUP(A1011,[1]Monitoramento_Base_somente_disp!$A:$J,8,FALSE),0)</f>
        <v>2166213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543</v>
      </c>
      <c r="E1012">
        <f>IFERROR(VLOOKUP(A1012,[1]Monitoramento_Base_somente_disp!$A:$J,8,FALSE),0)</f>
        <v>318786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368</v>
      </c>
      <c r="E1013">
        <f>IFERROR(VLOOKUP(A1013,[1]Monitoramento_Base_somente_disp!$A:$J,8,FALSE),0)</f>
        <v>285063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347</v>
      </c>
      <c r="E1014">
        <f>IFERROR(VLOOKUP(A1014,[1]Monitoramento_Base_somente_disp!$A:$J,8,FALSE),0)</f>
        <v>124095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0</v>
      </c>
      <c r="E1015">
        <f>IFERROR(VLOOKUP(A1015,[1]Monitoramento_Base_somente_disp!$A:$J,8,FALSE),0)</f>
        <v>1962819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3247</v>
      </c>
      <c r="E1016">
        <f>IFERROR(VLOOKUP(A1016,[1]Monitoramento_Base_somente_disp!$A:$J,8,FALSE),0)</f>
        <v>461706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395073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3068</v>
      </c>
      <c r="E1019">
        <f>IFERROR(VLOOKUP(A1019,[1]Monitoramento_Base_somente_disp!$A:$J,8,FALSE),0)</f>
        <v>766629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1442</v>
      </c>
      <c r="E1020">
        <f>IFERROR(VLOOKUP(A1020,[1]Monitoramento_Base_somente_disp!$A:$J,8,FALSE),0)</f>
        <v>550923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534</v>
      </c>
      <c r="E1021">
        <f>IFERROR(VLOOKUP(A1021,[1]Monitoramento_Base_somente_disp!$A:$J,8,FALSE),0)</f>
        <v>742812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451</v>
      </c>
      <c r="E1022">
        <f>IFERROR(VLOOKUP(A1022,[1]Monitoramento_Base_somente_disp!$A:$J,8,FALSE),0)</f>
        <v>3698184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0</v>
      </c>
      <c r="E1023">
        <f>IFERROR(VLOOKUP(A1023,[1]Monitoramento_Base_somente_disp!$A:$J,8,FALSE),0)</f>
        <v>158589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0</v>
      </c>
      <c r="E1024">
        <f>IFERROR(VLOOKUP(A1024,[1]Monitoramento_Base_somente_disp!$A:$J,8,FALSE),0)</f>
        <v>95055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87037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4550</v>
      </c>
      <c r="E1025">
        <f>IFERROR(VLOOKUP(A1025,[1]Monitoramento_Base_somente_disp!$A:$J,8,FALSE),0)</f>
        <v>1097004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2338</v>
      </c>
      <c r="E1026">
        <f>IFERROR(VLOOKUP(A1026,[1]Monitoramento_Base_somente_disp!$A:$J,8,FALSE),0)</f>
        <v>331911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0</v>
      </c>
      <c r="E1027">
        <f>IFERROR(VLOOKUP(A1027,[1]Monitoramento_Base_somente_disp!$A:$J,8,FALSE),0)</f>
        <v>36434676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453</v>
      </c>
      <c r="E1028">
        <f>IFERROR(VLOOKUP(A1028,[1]Monitoramento_Base_somente_disp!$A:$J,8,FALSE),0)</f>
        <v>218769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25163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2018</v>
      </c>
      <c r="E1029">
        <f>IFERROR(VLOOKUP(A1029,[1]Monitoramento_Base_somente_disp!$A:$J,8,FALSE),0)</f>
        <v>19475811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0</v>
      </c>
      <c r="E1030">
        <f>IFERROR(VLOOKUP(A1030,[1]Monitoramento_Base_somente_disp!$A:$J,8,FALSE),0)</f>
        <v>262485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7611</v>
      </c>
      <c r="E1031">
        <f>IFERROR(VLOOKUP(A1031,[1]Monitoramento_Base_somente_disp!$A:$J,8,FALSE),0)</f>
        <v>2935767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2709</v>
      </c>
      <c r="E1032">
        <f>IFERROR(VLOOKUP(A1032,[1]Monitoramento_Base_somente_disp!$A:$J,8,FALSE),0)</f>
        <v>376240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1351</v>
      </c>
      <c r="E1033">
        <f>IFERROR(VLOOKUP(A1033,[1]Monitoramento_Base_somente_disp!$A:$J,8,FALSE),0)</f>
        <v>628116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0</v>
      </c>
      <c r="E1034">
        <f>IFERROR(VLOOKUP(A1034,[1]Monitoramento_Base_somente_disp!$A:$J,8,FALSE),0)</f>
        <v>485907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20580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1040</v>
      </c>
      <c r="E1037">
        <f>IFERROR(VLOOKUP(A1037,[1]Monitoramento_Base_somente_disp!$A:$J,8,FALSE),0)</f>
        <v>363339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2536</v>
      </c>
      <c r="E1038">
        <f>IFERROR(VLOOKUP(A1038,[1]Monitoramento_Base_somente_disp!$A:$J,8,FALSE),0)</f>
        <v>1093602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355</v>
      </c>
      <c r="E1039">
        <f>IFERROR(VLOOKUP(A1039,[1]Monitoramento_Base_somente_disp!$A:$J,8,FALSE),0)</f>
        <v>202209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0</v>
      </c>
      <c r="E1040">
        <f>IFERROR(VLOOKUP(A1040,[1]Monitoramento_Base_somente_disp!$A:$J,8,FALSE),0)</f>
        <v>120264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84</v>
      </c>
      <c r="E1041">
        <f>IFERROR(VLOOKUP(A1041,[1]Monitoramento_Base_somente_disp!$A:$J,8,FALSE),0)</f>
        <v>105132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903</v>
      </c>
      <c r="E1042">
        <f>IFERROR(VLOOKUP(A1042,[1]Monitoramento_Base_somente_disp!$A:$J,8,FALSE),0)</f>
        <v>175260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79875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0</v>
      </c>
      <c r="E1044">
        <f>IFERROR(VLOOKUP(A1044,[1]Monitoramento_Base_somente_disp!$A:$J,8,FALSE),0)</f>
        <v>18825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0</v>
      </c>
      <c r="E1045">
        <f>IFERROR(VLOOKUP(A1045,[1]Monitoramento_Base_somente_disp!$A:$J,8,FALSE),0)</f>
        <v>624681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1630</v>
      </c>
      <c r="E1046">
        <f>IFERROR(VLOOKUP(A1046,[1]Monitoramento_Base_somente_disp!$A:$J,8,FALSE),0)</f>
        <v>307086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946</v>
      </c>
      <c r="E1047">
        <f>IFERROR(VLOOKUP(A1047,[1]Monitoramento_Base_somente_disp!$A:$J,8,FALSE),0)</f>
        <v>528774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0</v>
      </c>
      <c r="E1048">
        <f>IFERROR(VLOOKUP(A1048,[1]Monitoramento_Base_somente_disp!$A:$J,8,FALSE),0)</f>
        <v>35361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0</v>
      </c>
      <c r="E1049">
        <f>IFERROR(VLOOKUP(A1049,[1]Monitoramento_Base_somente_disp!$A:$J,8,FALSE),0)</f>
        <v>679467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0</v>
      </c>
      <c r="E1050">
        <f>IFERROR(VLOOKUP(A1050,[1]Monitoramento_Base_somente_disp!$A:$J,8,FALSE),0)</f>
        <v>576957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1095</v>
      </c>
      <c r="E1051">
        <f>IFERROR(VLOOKUP(A1051,[1]Monitoramento_Base_somente_disp!$A:$J,8,FALSE),0)</f>
        <v>234618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167</v>
      </c>
      <c r="E1052">
        <f>IFERROR(VLOOKUP(A1052,[1]Monitoramento_Base_somente_disp!$A:$J,8,FALSE),0)</f>
        <v>331308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3</v>
      </c>
      <c r="E1053">
        <f>IFERROR(VLOOKUP(A1053,[1]Monitoramento_Base_somente_disp!$A:$J,8,FALSE),0)</f>
        <v>563313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311</v>
      </c>
      <c r="E1054">
        <f>IFERROR(VLOOKUP(A1054,[1]Monitoramento_Base_somente_disp!$A:$J,8,FALSE),0)</f>
        <v>175164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6243</v>
      </c>
      <c r="E1055">
        <f>IFERROR(VLOOKUP(A1055,[1]Monitoramento_Base_somente_disp!$A:$J,8,FALSE),0)</f>
        <v>4367100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53836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3003</v>
      </c>
      <c r="E1056">
        <f>IFERROR(VLOOKUP(A1056,[1]Monitoramento_Base_somente_disp!$A:$J,8,FALSE),0)</f>
        <v>428073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3871</v>
      </c>
      <c r="E1057">
        <f>IFERROR(VLOOKUP(A1057,[1]Monitoramento_Base_somente_disp!$A:$J,8,FALSE),0)</f>
        <v>1094367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2847</v>
      </c>
      <c r="E1058">
        <f>IFERROR(VLOOKUP(A1058,[1]Monitoramento_Base_somente_disp!$A:$J,8,FALSE),0)</f>
        <v>547809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0</v>
      </c>
      <c r="E1059">
        <f>IFERROR(VLOOKUP(A1059,[1]Monitoramento_Base_somente_disp!$A:$J,8,FALSE),0)</f>
        <v>1164906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3535</v>
      </c>
      <c r="E1060">
        <f>IFERROR(VLOOKUP(A1060,[1]Monitoramento_Base_somente_disp!$A:$J,8,FALSE),0)</f>
        <v>316038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355029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2110</v>
      </c>
      <c r="E1062">
        <f>IFERROR(VLOOKUP(A1062,[1]Monitoramento_Base_somente_disp!$A:$J,8,FALSE),0)</f>
        <v>545556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245085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255</v>
      </c>
      <c r="E1064">
        <f>IFERROR(VLOOKUP(A1064,[1]Monitoramento_Base_somente_disp!$A:$J,8,FALSE),0)</f>
        <v>614847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1583</v>
      </c>
      <c r="E1065">
        <f>IFERROR(VLOOKUP(A1065,[1]Monitoramento_Base_somente_disp!$A:$J,8,FALSE),0)</f>
        <v>148272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60</v>
      </c>
      <c r="E1066">
        <f>IFERROR(VLOOKUP(A1066,[1]Monitoramento_Base_somente_disp!$A:$J,8,FALSE),0)</f>
        <v>227019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711924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97</v>
      </c>
      <c r="E1068">
        <f>IFERROR(VLOOKUP(A1068,[1]Monitoramento_Base_somente_disp!$A:$J,8,FALSE),0)</f>
        <v>257382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20921</v>
      </c>
      <c r="E1069">
        <f>IFERROR(VLOOKUP(A1069,[1]Monitoramento_Base_somente_disp!$A:$J,8,FALSE),0)</f>
        <v>9081690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0</v>
      </c>
      <c r="E1071">
        <f>IFERROR(VLOOKUP(A1071,[1]Monitoramento_Base_somente_disp!$A:$J,8,FALSE),0)</f>
        <v>39255240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3638</v>
      </c>
      <c r="E1073">
        <f>IFERROR(VLOOKUP(A1073,[1]Monitoramento_Base_somente_disp!$A:$J,8,FALSE),0)</f>
        <v>7711632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</v>
      </c>
      <c r="E1074">
        <f>IFERROR(VLOOKUP(A1074,[1]Monitoramento_Base_somente_disp!$A:$J,8,FALSE),0)</f>
        <v>324351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1051683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891579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0</v>
      </c>
      <c r="E1077">
        <f>IFERROR(VLOOKUP(A1077,[1]Monitoramento_Base_somente_disp!$A:$J,8,FALSE),0)</f>
        <v>158691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380291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10584</v>
      </c>
      <c r="E1079">
        <f>IFERROR(VLOOKUP(A1079,[1]Monitoramento_Base_somente_disp!$A:$J,8,FALSE),0)</f>
        <v>12521439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280047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12349</v>
      </c>
      <c r="E1080">
        <f>IFERROR(VLOOKUP(A1080,[1]Monitoramento_Base_somente_disp!$A:$J,8,FALSE),0)</f>
        <v>3873937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660</v>
      </c>
      <c r="E1081">
        <f>IFERROR(VLOOKUP(A1081,[1]Monitoramento_Base_somente_disp!$A:$J,8,FALSE),0)</f>
        <v>213240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1423</v>
      </c>
      <c r="E1083">
        <f>IFERROR(VLOOKUP(A1083,[1]Monitoramento_Base_somente_disp!$A:$J,8,FALSE),0)</f>
        <v>2523591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16221217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1070</v>
      </c>
      <c r="E1085">
        <f>IFERROR(VLOOKUP(A1085,[1]Monitoramento_Base_somente_disp!$A:$J,8,FALSE),0)</f>
        <v>993525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4189164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43056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2104</v>
      </c>
      <c r="E1087">
        <f>IFERROR(VLOOKUP(A1087,[1]Monitoramento_Base_somente_disp!$A:$J,8,FALSE),0)</f>
        <v>694896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0</v>
      </c>
      <c r="E1089">
        <f>IFERROR(VLOOKUP(A1089,[1]Monitoramento_Base_somente_disp!$A:$J,8,FALSE),0)</f>
        <v>17566056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3120</v>
      </c>
      <c r="E1090">
        <f>IFERROR(VLOOKUP(A1090,[1]Monitoramento_Base_somente_disp!$A:$J,8,FALSE),0)</f>
        <v>3309478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0</v>
      </c>
      <c r="E1091">
        <f>IFERROR(VLOOKUP(A1091,[1]Monitoramento_Base_somente_disp!$A:$J,8,FALSE),0)</f>
        <v>513867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6140</v>
      </c>
      <c r="E1092">
        <f>IFERROR(VLOOKUP(A1092,[1]Monitoramento_Base_somente_disp!$A:$J,8,FALSE),0)</f>
        <v>1249152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0</v>
      </c>
      <c r="E1093">
        <f>IFERROR(VLOOKUP(A1093,[1]Monitoramento_Base_somente_disp!$A:$J,8,FALSE),0)</f>
        <v>312150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2114</v>
      </c>
      <c r="E1094">
        <f>IFERROR(VLOOKUP(A1094,[1]Monitoramento_Base_somente_disp!$A:$J,8,FALSE),0)</f>
        <v>894732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1124</v>
      </c>
      <c r="E1095">
        <f>IFERROR(VLOOKUP(A1095,[1]Monitoramento_Base_somente_disp!$A:$J,8,FALSE),0)</f>
        <v>3031764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333405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0</v>
      </c>
      <c r="E1097">
        <f>IFERROR(VLOOKUP(A1097,[1]Monitoramento_Base_somente_disp!$A:$J,8,FALSE),0)</f>
        <v>2733561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0</v>
      </c>
      <c r="E1098">
        <f>IFERROR(VLOOKUP(A1098,[1]Monitoramento_Base_somente_disp!$A:$J,8,FALSE),0)</f>
        <v>159717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2038</v>
      </c>
      <c r="E1099">
        <f>IFERROR(VLOOKUP(A1099,[1]Monitoramento_Base_somente_disp!$A:$J,8,FALSE),0)</f>
        <v>917109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966</v>
      </c>
      <c r="E1100">
        <f>IFERROR(VLOOKUP(A1100,[1]Monitoramento_Base_somente_disp!$A:$J,8,FALSE),0)</f>
        <v>450981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6</v>
      </c>
      <c r="E1101">
        <f>IFERROR(VLOOKUP(A1101,[1]Monitoramento_Base_somente_disp!$A:$J,8,FALSE),0)</f>
        <v>4260675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0</v>
      </c>
      <c r="E1102">
        <f>IFERROR(VLOOKUP(A1102,[1]Monitoramento_Base_somente_disp!$A:$J,8,FALSE),0)</f>
        <v>3740058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0</v>
      </c>
      <c r="E1103">
        <f>IFERROR(VLOOKUP(A1103,[1]Monitoramento_Base_somente_disp!$A:$J,8,FALSE),0)</f>
        <v>131361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1522762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76282</v>
      </c>
      <c r="E1104">
        <f>IFERROR(VLOOKUP(A1104,[1]Monitoramento_Base_somente_disp!$A:$J,8,FALSE),0)</f>
        <v>22608122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480</v>
      </c>
      <c r="E1105">
        <f>IFERROR(VLOOKUP(A1105,[1]Monitoramento_Base_somente_disp!$A:$J,8,FALSE),0)</f>
        <v>4172274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1028</v>
      </c>
      <c r="E1106">
        <f>IFERROR(VLOOKUP(A1106,[1]Monitoramento_Base_somente_disp!$A:$J,8,FALSE),0)</f>
        <v>1501419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2725674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910482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1278867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1798</v>
      </c>
      <c r="E1111">
        <f>IFERROR(VLOOKUP(A1111,[1]Monitoramento_Base_somente_disp!$A:$J,8,FALSE),0)</f>
        <v>531993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130226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6602</v>
      </c>
      <c r="E1112">
        <f>IFERROR(VLOOKUP(A1112,[1]Monitoramento_Base_somente_disp!$A:$J,8,FALSE),0)</f>
        <v>1504791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0</v>
      </c>
      <c r="E1113">
        <f>IFERROR(VLOOKUP(A1113,[1]Monitoramento_Base_somente_disp!$A:$J,8,FALSE),0)</f>
        <v>3437073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98439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0</v>
      </c>
      <c r="E1115">
        <f>IFERROR(VLOOKUP(A1115,[1]Monitoramento_Base_somente_disp!$A:$J,8,FALSE),0)</f>
        <v>72828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1486</v>
      </c>
      <c r="E1116">
        <f>IFERROR(VLOOKUP(A1116,[1]Monitoramento_Base_somente_disp!$A:$J,8,FALSE),0)</f>
        <v>3330078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38240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3078</v>
      </c>
      <c r="E1117">
        <f>IFERROR(VLOOKUP(A1117,[1]Monitoramento_Base_somente_disp!$A:$J,8,FALSE),0)</f>
        <v>3005718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309007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16104</v>
      </c>
      <c r="E1118">
        <f>IFERROR(VLOOKUP(A1118,[1]Monitoramento_Base_somente_disp!$A:$J,8,FALSE),0)</f>
        <v>16808979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1086</v>
      </c>
      <c r="E1119">
        <f>IFERROR(VLOOKUP(A1119,[1]Monitoramento_Base_somente_disp!$A:$J,8,FALSE),0)</f>
        <v>1217988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8190</v>
      </c>
      <c r="E1120">
        <f>IFERROR(VLOOKUP(A1120,[1]Monitoramento_Base_somente_disp!$A:$J,8,FALSE),0)</f>
        <v>10775754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3</v>
      </c>
      <c r="E1121">
        <f>IFERROR(VLOOKUP(A1121,[1]Monitoramento_Base_somente_disp!$A:$J,8,FALSE),0)</f>
        <v>1311360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4173</v>
      </c>
      <c r="E1122">
        <f>IFERROR(VLOOKUP(A1122,[1]Monitoramento_Base_somente_disp!$A:$J,8,FALSE),0)</f>
        <v>11672655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283971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5443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120</v>
      </c>
      <c r="E1124">
        <f>IFERROR(VLOOKUP(A1124,[1]Monitoramento_Base_somente_disp!$A:$J,8,FALSE),0)</f>
        <v>12583317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4012</v>
      </c>
      <c r="E1125">
        <f>IFERROR(VLOOKUP(A1125,[1]Monitoramento_Base_somente_disp!$A:$J,8,FALSE),0)</f>
        <v>2244288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0</v>
      </c>
      <c r="E1126">
        <f>IFERROR(VLOOKUP(A1126,[1]Monitoramento_Base_somente_disp!$A:$J,8,FALSE),0)</f>
        <v>1361106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3069</v>
      </c>
      <c r="E1127">
        <f>IFERROR(VLOOKUP(A1127,[1]Monitoramento_Base_somente_disp!$A:$J,8,FALSE),0)</f>
        <v>386160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470583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16079</v>
      </c>
      <c r="E1128">
        <f>IFERROR(VLOOKUP(A1128,[1]Monitoramento_Base_somente_disp!$A:$J,8,FALSE),0)</f>
        <v>46257740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50</v>
      </c>
      <c r="E1129">
        <f>IFERROR(VLOOKUP(A1129,[1]Monitoramento_Base_somente_disp!$A:$J,8,FALSE),0)</f>
        <v>7345380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0</v>
      </c>
      <c r="E1130">
        <f>IFERROR(VLOOKUP(A1130,[1]Monitoramento_Base_somente_disp!$A:$J,8,FALSE),0)</f>
        <v>2505627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1369</v>
      </c>
      <c r="E1131">
        <f>IFERROR(VLOOKUP(A1131,[1]Monitoramento_Base_somente_disp!$A:$J,8,FALSE),0)</f>
        <v>7867578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4560849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105684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2319</v>
      </c>
      <c r="E1133">
        <f>IFERROR(VLOOKUP(A1133,[1]Monitoramento_Base_somente_disp!$A:$J,8,FALSE),0)</f>
        <v>750837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936</v>
      </c>
      <c r="E1134">
        <f>IFERROR(VLOOKUP(A1134,[1]Monitoramento_Base_somente_disp!$A:$J,8,FALSE),0)</f>
        <v>608820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1911</v>
      </c>
      <c r="E1135">
        <f>IFERROR(VLOOKUP(A1135,[1]Monitoramento_Base_somente_disp!$A:$J,8,FALSE),0)</f>
        <v>532270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2940</v>
      </c>
      <c r="E1136">
        <f>IFERROR(VLOOKUP(A1136,[1]Monitoramento_Base_somente_disp!$A:$J,8,FALSE),0)</f>
        <v>665517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0</v>
      </c>
      <c r="E1137">
        <f>IFERROR(VLOOKUP(A1137,[1]Monitoramento_Base_somente_disp!$A:$J,8,FALSE),0)</f>
        <v>902643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135299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5512</v>
      </c>
      <c r="E1139">
        <f>IFERROR(VLOOKUP(A1139,[1]Monitoramento_Base_somente_disp!$A:$J,8,FALSE),0)</f>
        <v>2043513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0</v>
      </c>
      <c r="E1140">
        <f>IFERROR(VLOOKUP(A1140,[1]Monitoramento_Base_somente_disp!$A:$J,8,FALSE),0)</f>
        <v>6817086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1696</v>
      </c>
      <c r="E1141">
        <f>IFERROR(VLOOKUP(A1141,[1]Monitoramento_Base_somente_disp!$A:$J,8,FALSE),0)</f>
        <v>4273161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0</v>
      </c>
      <c r="E1142">
        <f>IFERROR(VLOOKUP(A1142,[1]Monitoramento_Base_somente_disp!$A:$J,8,FALSE),0)</f>
        <v>1783440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1021</v>
      </c>
      <c r="E1143">
        <f>IFERROR(VLOOKUP(A1143,[1]Monitoramento_Base_somente_disp!$A:$J,8,FALSE),0)</f>
        <v>5693676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6501</v>
      </c>
      <c r="E1145">
        <f>IFERROR(VLOOKUP(A1145,[1]Monitoramento_Base_somente_disp!$A:$J,8,FALSE),0)</f>
        <v>4440303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207</v>
      </c>
      <c r="E1146">
        <f>IFERROR(VLOOKUP(A1146,[1]Monitoramento_Base_somente_disp!$A:$J,8,FALSE),0)</f>
        <v>70416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1575312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891</v>
      </c>
      <c r="E1148">
        <f>IFERROR(VLOOKUP(A1148,[1]Monitoramento_Base_somente_disp!$A:$J,8,FALSE),0)</f>
        <v>469731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0</v>
      </c>
      <c r="E1149">
        <f>IFERROR(VLOOKUP(A1149,[1]Monitoramento_Base_somente_disp!$A:$J,8,FALSE),0)</f>
        <v>9020187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0</v>
      </c>
      <c r="E1151">
        <f>IFERROR(VLOOKUP(A1151,[1]Monitoramento_Base_somente_disp!$A:$J,8,FALSE),0)</f>
        <v>4966548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1142</v>
      </c>
      <c r="E1152">
        <f>IFERROR(VLOOKUP(A1152,[1]Monitoramento_Base_somente_disp!$A:$J,8,FALSE),0)</f>
        <v>14958207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0</v>
      </c>
      <c r="E1153">
        <f>IFERROR(VLOOKUP(A1153,[1]Monitoramento_Base_somente_disp!$A:$J,8,FALSE),0)</f>
        <v>53685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5614</v>
      </c>
      <c r="E1154">
        <f>IFERROR(VLOOKUP(A1154,[1]Monitoramento_Base_somente_disp!$A:$J,8,FALSE),0)</f>
        <v>2851915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0</v>
      </c>
      <c r="E1155">
        <f>IFERROR(VLOOKUP(A1155,[1]Monitoramento_Base_somente_disp!$A:$J,8,FALSE),0)</f>
        <v>956256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7633</v>
      </c>
      <c r="E1156">
        <f>IFERROR(VLOOKUP(A1156,[1]Monitoramento_Base_somente_disp!$A:$J,8,FALSE),0)</f>
        <v>2040084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11021979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147</v>
      </c>
      <c r="E1158">
        <f>IFERROR(VLOOKUP(A1158,[1]Monitoramento_Base_somente_disp!$A:$J,8,FALSE),0)</f>
        <v>945039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0</v>
      </c>
      <c r="E1159">
        <f>IFERROR(VLOOKUP(A1159,[1]Monitoramento_Base_somente_disp!$A:$J,8,FALSE),0)</f>
        <v>143835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185473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10545</v>
      </c>
      <c r="E1160">
        <f>IFERROR(VLOOKUP(A1160,[1]Monitoramento_Base_somente_disp!$A:$J,8,FALSE),0)</f>
        <v>4955526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1599</v>
      </c>
      <c r="E1161">
        <f>IFERROR(VLOOKUP(A1161,[1]Monitoramento_Base_somente_disp!$A:$J,8,FALSE),0)</f>
        <v>3287947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3018</v>
      </c>
      <c r="E1162">
        <f>IFERROR(VLOOKUP(A1162,[1]Monitoramento_Base_somente_disp!$A:$J,8,FALSE),0)</f>
        <v>1129131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5797</v>
      </c>
      <c r="E1163">
        <f>IFERROR(VLOOKUP(A1163,[1]Monitoramento_Base_somente_disp!$A:$J,8,FALSE),0)</f>
        <v>3963192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0</v>
      </c>
      <c r="E1164">
        <f>IFERROR(VLOOKUP(A1164,[1]Monitoramento_Base_somente_disp!$A:$J,8,FALSE),0)</f>
        <v>945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123</v>
      </c>
      <c r="E1166">
        <f>IFERROR(VLOOKUP(A1166,[1]Monitoramento_Base_somente_disp!$A:$J,8,FALSE),0)</f>
        <v>2770953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0</v>
      </c>
      <c r="E1167">
        <f>IFERROR(VLOOKUP(A1167,[1]Monitoramento_Base_somente_disp!$A:$J,8,FALSE),0)</f>
        <v>2363226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1054077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36</v>
      </c>
      <c r="E1169">
        <f>IFERROR(VLOOKUP(A1169,[1]Monitoramento_Base_somente_disp!$A:$J,8,FALSE),0)</f>
        <v>2178621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13</v>
      </c>
      <c r="E1170">
        <f>IFERROR(VLOOKUP(A1170,[1]Monitoramento_Base_somente_disp!$A:$J,8,FALSE),0)</f>
        <v>452118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1449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0</v>
      </c>
      <c r="E1172">
        <f>IFERROR(VLOOKUP(A1172,[1]Monitoramento_Base_somente_disp!$A:$J,8,FALSE),0)</f>
        <v>4709433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0</v>
      </c>
      <c r="E1173">
        <f>IFERROR(VLOOKUP(A1173,[1]Monitoramento_Base_somente_disp!$A:$J,8,FALSE),0)</f>
        <v>131118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0</v>
      </c>
      <c r="E1174">
        <f>IFERROR(VLOOKUP(A1174,[1]Monitoramento_Base_somente_disp!$A:$J,8,FALSE),0)</f>
        <v>393147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33</v>
      </c>
      <c r="E1175">
        <f>IFERROR(VLOOKUP(A1175,[1]Monitoramento_Base_somente_disp!$A:$J,8,FALSE),0)</f>
        <v>171314739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7588980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648</v>
      </c>
      <c r="E1177">
        <f>IFERROR(VLOOKUP(A1177,[1]Monitoramento_Base_somente_disp!$A:$J,8,FALSE),0)</f>
        <v>5419269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6012</v>
      </c>
      <c r="E1178">
        <f>IFERROR(VLOOKUP(A1178,[1]Monitoramento_Base_somente_disp!$A:$J,8,FALSE),0)</f>
        <v>1131484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0</v>
      </c>
      <c r="E1179">
        <f>IFERROR(VLOOKUP(A1179,[1]Monitoramento_Base_somente_disp!$A:$J,8,FALSE),0)</f>
        <v>11250963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3871</v>
      </c>
      <c r="E1180">
        <f>IFERROR(VLOOKUP(A1180,[1]Monitoramento_Base_somente_disp!$A:$J,8,FALSE),0)</f>
        <v>1161606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162560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7332</v>
      </c>
      <c r="E1181">
        <f>IFERROR(VLOOKUP(A1181,[1]Monitoramento_Base_somente_disp!$A:$J,8,FALSE),0)</f>
        <v>2622780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0</v>
      </c>
      <c r="E1182">
        <f>IFERROR(VLOOKUP(A1182,[1]Monitoramento_Base_somente_disp!$A:$J,8,FALSE),0)</f>
        <v>101115381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1982367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23426</v>
      </c>
      <c r="E1184">
        <f>IFERROR(VLOOKUP(A1184,[1]Monitoramento_Base_somente_disp!$A:$J,8,FALSE),0)</f>
        <v>10731341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432</v>
      </c>
      <c r="E1185">
        <f>IFERROR(VLOOKUP(A1185,[1]Monitoramento_Base_somente_disp!$A:$J,8,FALSE),0)</f>
        <v>260157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12252</v>
      </c>
      <c r="E1186">
        <f>IFERROR(VLOOKUP(A1186,[1]Monitoramento_Base_somente_disp!$A:$J,8,FALSE),0)</f>
        <v>2267317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225885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130</v>
      </c>
      <c r="E1189">
        <f>IFERROR(VLOOKUP(A1189,[1]Monitoramento_Base_somente_disp!$A:$J,8,FALSE),0)</f>
        <v>1103295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695</v>
      </c>
      <c r="E1191">
        <f>IFERROR(VLOOKUP(A1191,[1]Monitoramento_Base_somente_disp!$A:$J,8,FALSE),0)</f>
        <v>2824272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749</v>
      </c>
      <c r="E1192">
        <f>IFERROR(VLOOKUP(A1192,[1]Monitoramento_Base_somente_disp!$A:$J,8,FALSE),0)</f>
        <v>886299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5740</v>
      </c>
      <c r="E1193">
        <f>IFERROR(VLOOKUP(A1193,[1]Monitoramento_Base_somente_disp!$A:$J,8,FALSE),0)</f>
        <v>10391926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8743140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0</v>
      </c>
      <c r="E1195">
        <f>IFERROR(VLOOKUP(A1195,[1]Monitoramento_Base_somente_disp!$A:$J,8,FALSE),0)</f>
        <v>6609375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0</v>
      </c>
      <c r="E1196">
        <f>IFERROR(VLOOKUP(A1196,[1]Monitoramento_Base_somente_disp!$A:$J,8,FALSE),0)</f>
        <v>1521630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41761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1032</v>
      </c>
      <c r="E1197">
        <f>IFERROR(VLOOKUP(A1197,[1]Monitoramento_Base_somente_disp!$A:$J,8,FALSE),0)</f>
        <v>2091594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0</v>
      </c>
      <c r="E1198">
        <f>IFERROR(VLOOKUP(A1198,[1]Monitoramento_Base_somente_disp!$A:$J,8,FALSE),0)</f>
        <v>37260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2401</v>
      </c>
      <c r="E1199">
        <f>IFERROR(VLOOKUP(A1199,[1]Monitoramento_Base_somente_disp!$A:$J,8,FALSE),0)</f>
        <v>3112989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1489</v>
      </c>
      <c r="E1200">
        <f>IFERROR(VLOOKUP(A1200,[1]Monitoramento_Base_somente_disp!$A:$J,8,FALSE),0)</f>
        <v>817137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0</v>
      </c>
      <c r="E1201">
        <f>IFERROR(VLOOKUP(A1201,[1]Monitoramento_Base_somente_disp!$A:$J,8,FALSE),0)</f>
        <v>1406049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1004</v>
      </c>
      <c r="E1202">
        <f>IFERROR(VLOOKUP(A1202,[1]Monitoramento_Base_somente_disp!$A:$J,8,FALSE),0)</f>
        <v>2585541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1020</v>
      </c>
      <c r="E1203">
        <f>IFERROR(VLOOKUP(A1203,[1]Monitoramento_Base_somente_disp!$A:$J,8,FALSE),0)</f>
        <v>1590786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2426193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50975493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116530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0</v>
      </c>
      <c r="E1206">
        <f>IFERROR(VLOOKUP(A1206,[1]Monitoramento_Base_somente_disp!$A:$J,8,FALSE),0)</f>
        <v>3701893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0</v>
      </c>
      <c r="E1207">
        <f>IFERROR(VLOOKUP(A1207,[1]Monitoramento_Base_somente_disp!$A:$J,8,FALSE),0)</f>
        <v>888915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1379747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14126</v>
      </c>
      <c r="E1209">
        <f>IFERROR(VLOOKUP(A1209,[1]Monitoramento_Base_somente_disp!$A:$J,8,FALSE),0)</f>
        <v>51944244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175615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0</v>
      </c>
      <c r="E1210">
        <f>IFERROR(VLOOKUP(A1210,[1]Monitoramento_Base_somente_disp!$A:$J,8,FALSE),0)</f>
        <v>4162959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0</v>
      </c>
      <c r="E1211">
        <f>IFERROR(VLOOKUP(A1211,[1]Monitoramento_Base_somente_disp!$A:$J,8,FALSE),0)</f>
        <v>1625517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0</v>
      </c>
      <c r="E1212">
        <f>IFERROR(VLOOKUP(A1212,[1]Monitoramento_Base_somente_disp!$A:$J,8,FALSE),0)</f>
        <v>4000085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83988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406</v>
      </c>
      <c r="E1214">
        <f>IFERROR(VLOOKUP(A1214,[1]Monitoramento_Base_somente_disp!$A:$J,8,FALSE),0)</f>
        <v>951901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0</v>
      </c>
      <c r="E1215">
        <f>IFERROR(VLOOKUP(A1215,[1]Monitoramento_Base_somente_disp!$A:$J,8,FALSE),0)</f>
        <v>1881234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3090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0</v>
      </c>
      <c r="E1216">
        <f>IFERROR(VLOOKUP(A1216,[1]Monitoramento_Base_somente_disp!$A:$J,8,FALSE),0)</f>
        <v>682767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114531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65</v>
      </c>
      <c r="E1218">
        <f>IFERROR(VLOOKUP(A1218,[1]Monitoramento_Base_somente_disp!$A:$J,8,FALSE),0)</f>
        <v>2813548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5088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152114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0</v>
      </c>
      <c r="E1220">
        <f>IFERROR(VLOOKUP(A1220,[1]Monitoramento_Base_somente_disp!$A:$J,8,FALSE),0)</f>
        <v>3282588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0</v>
      </c>
      <c r="E1222">
        <f>IFERROR(VLOOKUP(A1222,[1]Monitoramento_Base_somente_disp!$A:$J,8,FALSE),0)</f>
        <v>2099478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875628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4532</v>
      </c>
      <c r="E1225">
        <f>IFERROR(VLOOKUP(A1225,[1]Monitoramento_Base_somente_disp!$A:$J,8,FALSE),0)</f>
        <v>3689091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0</v>
      </c>
      <c r="E1226">
        <f>IFERROR(VLOOKUP(A1226,[1]Monitoramento_Base_somente_disp!$A:$J,8,FALSE),0)</f>
        <v>1569174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27369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0</v>
      </c>
      <c r="E1227">
        <f>IFERROR(VLOOKUP(A1227,[1]Monitoramento_Base_somente_disp!$A:$J,8,FALSE),0)</f>
        <v>2742636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0</v>
      </c>
      <c r="E1228">
        <f>IFERROR(VLOOKUP(A1228,[1]Monitoramento_Base_somente_disp!$A:$J,8,FALSE),0)</f>
        <v>1718436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159254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0</v>
      </c>
      <c r="E1229">
        <f>IFERROR(VLOOKUP(A1229,[1]Monitoramento_Base_somente_disp!$A:$J,8,FALSE),0)</f>
        <v>3835422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0</v>
      </c>
      <c r="E1230">
        <f>IFERROR(VLOOKUP(A1230,[1]Monitoramento_Base_somente_disp!$A:$J,8,FALSE),0)</f>
        <v>921735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2797341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13149030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10923228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262522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138</v>
      </c>
      <c r="E1234">
        <f>IFERROR(VLOOKUP(A1234,[1]Monitoramento_Base_somente_disp!$A:$J,8,FALSE),0)</f>
        <v>2999517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0</v>
      </c>
      <c r="E1235">
        <f>IFERROR(VLOOKUP(A1235,[1]Monitoramento_Base_somente_disp!$A:$J,8,FALSE),0)</f>
        <v>19510191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348</v>
      </c>
      <c r="E1236">
        <f>IFERROR(VLOOKUP(A1236,[1]Monitoramento_Base_somente_disp!$A:$J,8,FALSE),0)</f>
        <v>10680345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1497</v>
      </c>
      <c r="E1237">
        <f>IFERROR(VLOOKUP(A1237,[1]Monitoramento_Base_somente_disp!$A:$J,8,FALSE),0)</f>
        <v>1017434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0</v>
      </c>
      <c r="E1238">
        <f>IFERROR(VLOOKUP(A1238,[1]Monitoramento_Base_somente_disp!$A:$J,8,FALSE),0)</f>
        <v>357753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0</v>
      </c>
      <c r="E1239">
        <f>IFERROR(VLOOKUP(A1239,[1]Monitoramento_Base_somente_disp!$A:$J,8,FALSE),0)</f>
        <v>2259090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0</v>
      </c>
      <c r="E1240">
        <f>IFERROR(VLOOKUP(A1240,[1]Monitoramento_Base_somente_disp!$A:$J,8,FALSE),0)</f>
        <v>2665137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176750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166</v>
      </c>
      <c r="E1241">
        <f>IFERROR(VLOOKUP(A1241,[1]Monitoramento_Base_somente_disp!$A:$J,8,FALSE),0)</f>
        <v>3941680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290334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0</v>
      </c>
      <c r="E1243">
        <f>IFERROR(VLOOKUP(A1243,[1]Monitoramento_Base_somente_disp!$A:$J,8,FALSE),0)</f>
        <v>1190793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4904</v>
      </c>
      <c r="E1244">
        <f>IFERROR(VLOOKUP(A1244,[1]Monitoramento_Base_somente_disp!$A:$J,8,FALSE),0)</f>
        <v>3751107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0</v>
      </c>
      <c r="E1245">
        <f>IFERROR(VLOOKUP(A1245,[1]Monitoramento_Base_somente_disp!$A:$J,8,FALSE),0)</f>
        <v>7120659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0</v>
      </c>
      <c r="E1246">
        <f>IFERROR(VLOOKUP(A1246,[1]Monitoramento_Base_somente_disp!$A:$J,8,FALSE),0)</f>
        <v>12518370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0</v>
      </c>
      <c r="E1247">
        <f>IFERROR(VLOOKUP(A1247,[1]Monitoramento_Base_somente_disp!$A:$J,8,FALSE),0)</f>
        <v>304304025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0</v>
      </c>
      <c r="E1248">
        <f>IFERROR(VLOOKUP(A1248,[1]Monitoramento_Base_somente_disp!$A:$J,8,FALSE),0)</f>
        <v>4775673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0</v>
      </c>
      <c r="E1249">
        <f>IFERROR(VLOOKUP(A1249,[1]Monitoramento_Base_somente_disp!$A:$J,8,FALSE),0)</f>
        <v>3479931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0</v>
      </c>
      <c r="E1250">
        <f>IFERROR(VLOOKUP(A1250,[1]Monitoramento_Base_somente_disp!$A:$J,8,FALSE),0)</f>
        <v>816054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0</v>
      </c>
      <c r="E1251">
        <f>IFERROR(VLOOKUP(A1251,[1]Monitoramento_Base_somente_disp!$A:$J,8,FALSE),0)</f>
        <v>417513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0</v>
      </c>
      <c r="E1252">
        <f>IFERROR(VLOOKUP(A1252,[1]Monitoramento_Base_somente_disp!$A:$J,8,FALSE),0)</f>
        <v>3921660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0</v>
      </c>
      <c r="E1253">
        <f>IFERROR(VLOOKUP(A1253,[1]Monitoramento_Base_somente_disp!$A:$J,8,FALSE),0)</f>
        <v>5545167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0</v>
      </c>
      <c r="E1254">
        <f>IFERROR(VLOOKUP(A1254,[1]Monitoramento_Base_somente_disp!$A:$J,8,FALSE),0)</f>
        <v>5344773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0</v>
      </c>
      <c r="E1255">
        <f>IFERROR(VLOOKUP(A1255,[1]Monitoramento_Base_somente_disp!$A:$J,8,FALSE),0)</f>
        <v>2546796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0</v>
      </c>
      <c r="E1256">
        <f>IFERROR(VLOOKUP(A1256,[1]Monitoramento_Base_somente_disp!$A:$J,8,FALSE),0)</f>
        <v>2535810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44872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0</v>
      </c>
      <c r="E1257">
        <f>IFERROR(VLOOKUP(A1257,[1]Monitoramento_Base_somente_disp!$A:$J,8,FALSE),0)</f>
        <v>2807685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0</v>
      </c>
      <c r="E1258">
        <f>IFERROR(VLOOKUP(A1258,[1]Monitoramento_Base_somente_disp!$A:$J,8,FALSE),0)</f>
        <v>2095326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169542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121</v>
      </c>
      <c r="E1260">
        <f>IFERROR(VLOOKUP(A1260,[1]Monitoramento_Base_somente_disp!$A:$J,8,FALSE),0)</f>
        <v>18341916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0</v>
      </c>
      <c r="E1261">
        <f>IFERROR(VLOOKUP(A1261,[1]Monitoramento_Base_somente_disp!$A:$J,8,FALSE),0)</f>
        <v>10556997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6232</v>
      </c>
      <c r="E1262">
        <f>IFERROR(VLOOKUP(A1262,[1]Monitoramento_Base_somente_disp!$A:$J,8,FALSE),0)</f>
        <v>3006453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86759826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0</v>
      </c>
      <c r="E1264">
        <f>IFERROR(VLOOKUP(A1264,[1]Monitoramento_Base_somente_disp!$A:$J,8,FALSE),0)</f>
        <v>6327520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144147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0</v>
      </c>
      <c r="E1267">
        <f>IFERROR(VLOOKUP(A1267,[1]Monitoramento_Base_somente_disp!$A:$J,8,FALSE),0)</f>
        <v>8197521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0</v>
      </c>
      <c r="E1268">
        <f>IFERROR(VLOOKUP(A1268,[1]Monitoramento_Base_somente_disp!$A:$J,8,FALSE),0)</f>
        <v>1464423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0</v>
      </c>
      <c r="E1269">
        <f>IFERROR(VLOOKUP(A1269,[1]Monitoramento_Base_somente_disp!$A:$J,8,FALSE),0)</f>
        <v>3478311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0</v>
      </c>
      <c r="E1270">
        <f>IFERROR(VLOOKUP(A1270,[1]Monitoramento_Base_somente_disp!$A:$J,8,FALSE),0)</f>
        <v>3234633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0</v>
      </c>
      <c r="E1271">
        <f>IFERROR(VLOOKUP(A1271,[1]Monitoramento_Base_somente_disp!$A:$J,8,FALSE),0)</f>
        <v>1658574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2277802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0</v>
      </c>
      <c r="E1273">
        <f>IFERROR(VLOOKUP(A1273,[1]Monitoramento_Base_somente_disp!$A:$J,8,FALSE),0)</f>
        <v>564660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0</v>
      </c>
      <c r="E1274">
        <f>IFERROR(VLOOKUP(A1274,[1]Monitoramento_Base_somente_disp!$A:$J,8,FALSE),0)</f>
        <v>2852514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1919</v>
      </c>
      <c r="E1275">
        <f>IFERROR(VLOOKUP(A1275,[1]Monitoramento_Base_somente_disp!$A:$J,8,FALSE),0)</f>
        <v>8368297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0</v>
      </c>
      <c r="E1276">
        <f>IFERROR(VLOOKUP(A1276,[1]Monitoramento_Base_somente_disp!$A:$J,8,FALSE),0)</f>
        <v>1404231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1510516899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75993</v>
      </c>
      <c r="O1277">
        <f>IFERROR(VLOOKUP(A1277,[3]Sheet1!$A:$G,3,FALSE),0)</f>
        <v>358141</v>
      </c>
      <c r="P1277">
        <f>IFERROR(VLOOKUP(A1277,[3]Sheet1!$A:$G,4,FALSE),0)</f>
        <v>0</v>
      </c>
      <c r="Q1277">
        <f>IFERROR(VLOOKUP(A1277,[3]Sheet1!$A:$G,5,FALSE),0)</f>
        <v>49150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26</v>
      </c>
      <c r="E1278">
        <f>IFERROR(VLOOKUP(A1278,[1]Monitoramento_Base_somente_disp!$A:$J,8,FALSE),0)</f>
        <v>11616810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0</v>
      </c>
      <c r="E1279">
        <f>IFERROR(VLOOKUP(A1279,[1]Monitoramento_Base_somente_disp!$A:$J,8,FALSE),0)</f>
        <v>3988545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0</v>
      </c>
      <c r="E1280">
        <f>IFERROR(VLOOKUP(A1280,[1]Monitoramento_Base_somente_disp!$A:$J,8,FALSE),0)</f>
        <v>2625753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0</v>
      </c>
      <c r="E1281">
        <f>IFERROR(VLOOKUP(A1281,[1]Monitoramento_Base_somente_disp!$A:$J,8,FALSE),0)</f>
        <v>5906550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989658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477965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395</v>
      </c>
      <c r="E1283">
        <f>IFERROR(VLOOKUP(A1283,[1]Monitoramento_Base_somente_disp!$A:$J,8,FALSE),0)</f>
        <v>20052831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2488</v>
      </c>
      <c r="E1284">
        <f>IFERROR(VLOOKUP(A1284,[1]Monitoramento_Base_somente_disp!$A:$J,8,FALSE),0)</f>
        <v>2792294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0</v>
      </c>
      <c r="E1285">
        <f>IFERROR(VLOOKUP(A1285,[1]Monitoramento_Base_somente_disp!$A:$J,8,FALSE),0)</f>
        <v>1761267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2850</v>
      </c>
      <c r="E1286">
        <f>IFERROR(VLOOKUP(A1286,[1]Monitoramento_Base_somente_disp!$A:$J,8,FALSE),0)</f>
        <v>603297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11763</v>
      </c>
      <c r="E1288">
        <f>IFERROR(VLOOKUP(A1288,[1]Monitoramento_Base_somente_disp!$A:$J,8,FALSE),0)</f>
        <v>6756618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1560</v>
      </c>
      <c r="E1289">
        <f>IFERROR(VLOOKUP(A1289,[1]Monitoramento_Base_somente_disp!$A:$J,8,FALSE),0)</f>
        <v>4224090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0</v>
      </c>
      <c r="E1290">
        <f>IFERROR(VLOOKUP(A1290,[1]Monitoramento_Base_somente_disp!$A:$J,8,FALSE),0)</f>
        <v>2672856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6880</v>
      </c>
      <c r="E1291">
        <f>IFERROR(VLOOKUP(A1291,[1]Monitoramento_Base_somente_disp!$A:$J,8,FALSE),0)</f>
        <v>4740018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326406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30211</v>
      </c>
      <c r="E1292">
        <f>IFERROR(VLOOKUP(A1292,[1]Monitoramento_Base_somente_disp!$A:$J,8,FALSE),0)</f>
        <v>9541410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420</v>
      </c>
      <c r="E1293">
        <f>IFERROR(VLOOKUP(A1293,[1]Monitoramento_Base_somente_disp!$A:$J,8,FALSE),0)</f>
        <v>3951570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5311</v>
      </c>
      <c r="E1294">
        <f>IFERROR(VLOOKUP(A1294,[1]Monitoramento_Base_somente_disp!$A:$J,8,FALSE),0)</f>
        <v>1591254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11250</v>
      </c>
      <c r="E1295">
        <f>IFERROR(VLOOKUP(A1295,[1]Monitoramento_Base_somente_disp!$A:$J,8,FALSE),0)</f>
        <v>88658322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545</v>
      </c>
      <c r="E1296">
        <f>IFERROR(VLOOKUP(A1296,[1]Monitoramento_Base_somente_disp!$A:$J,8,FALSE),0)</f>
        <v>155955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8436</v>
      </c>
      <c r="E1297">
        <f>IFERROR(VLOOKUP(A1297,[1]Monitoramento_Base_somente_disp!$A:$J,8,FALSE),0)</f>
        <v>15806529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2837</v>
      </c>
      <c r="E1298">
        <f>IFERROR(VLOOKUP(A1298,[1]Monitoramento_Base_somente_disp!$A:$J,8,FALSE),0)</f>
        <v>603082455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0</v>
      </c>
      <c r="E1299">
        <f>IFERROR(VLOOKUP(A1299,[1]Monitoramento_Base_somente_disp!$A:$J,8,FALSE),0)</f>
        <v>9749247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5100</v>
      </c>
      <c r="E1301">
        <f>IFERROR(VLOOKUP(A1301,[1]Monitoramento_Base_somente_disp!$A:$J,8,FALSE),0)</f>
        <v>1264158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4070</v>
      </c>
      <c r="E1302">
        <f>IFERROR(VLOOKUP(A1302,[1]Monitoramento_Base_somente_disp!$A:$J,8,FALSE),0)</f>
        <v>36203832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190139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8958</v>
      </c>
      <c r="E1303">
        <f>IFERROR(VLOOKUP(A1303,[1]Monitoramento_Base_somente_disp!$A:$J,8,FALSE),0)</f>
        <v>2094555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3119</v>
      </c>
      <c r="E1304">
        <f>IFERROR(VLOOKUP(A1304,[1]Monitoramento_Base_somente_disp!$A:$J,8,FALSE),0)</f>
        <v>990855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17831316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478389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36255</v>
      </c>
      <c r="E1306">
        <f>IFERROR(VLOOKUP(A1306,[1]Monitoramento_Base_somente_disp!$A:$J,8,FALSE),0)</f>
        <v>8593328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1776330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9646</v>
      </c>
      <c r="E1309">
        <f>IFERROR(VLOOKUP(A1309,[1]Monitoramento_Base_somente_disp!$A:$J,8,FALSE),0)</f>
        <v>1826537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0</v>
      </c>
      <c r="E1310">
        <f>IFERROR(VLOOKUP(A1310,[1]Monitoramento_Base_somente_disp!$A:$J,8,FALSE),0)</f>
        <v>1851081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5795</v>
      </c>
      <c r="E1311">
        <f>IFERROR(VLOOKUP(A1311,[1]Monitoramento_Base_somente_disp!$A:$J,8,FALSE),0)</f>
        <v>1766685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1219</v>
      </c>
      <c r="E1312">
        <f>IFERROR(VLOOKUP(A1312,[1]Monitoramento_Base_somente_disp!$A:$J,8,FALSE),0)</f>
        <v>466611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70</v>
      </c>
      <c r="E1314">
        <f>IFERROR(VLOOKUP(A1314,[1]Monitoramento_Base_somente_disp!$A:$J,8,FALSE),0)</f>
        <v>3468702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7743</v>
      </c>
      <c r="E1315">
        <f>IFERROR(VLOOKUP(A1315,[1]Monitoramento_Base_somente_disp!$A:$J,8,FALSE),0)</f>
        <v>2294334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1014688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43914</v>
      </c>
      <c r="E1316">
        <f>IFERROR(VLOOKUP(A1316,[1]Monitoramento_Base_somente_disp!$A:$J,8,FALSE),0)</f>
        <v>25327422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6391</v>
      </c>
      <c r="E1317">
        <f>IFERROR(VLOOKUP(A1317,[1]Monitoramento_Base_somente_disp!$A:$J,8,FALSE),0)</f>
        <v>2628939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0</v>
      </c>
      <c r="E1318">
        <f>IFERROR(VLOOKUP(A1318,[1]Monitoramento_Base_somente_disp!$A:$J,8,FALSE),0)</f>
        <v>2020329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826</v>
      </c>
      <c r="E1319">
        <f>IFERROR(VLOOKUP(A1319,[1]Monitoramento_Base_somente_disp!$A:$J,8,FALSE),0)</f>
        <v>613553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308715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0</v>
      </c>
      <c r="E1321">
        <f>IFERROR(VLOOKUP(A1321,[1]Monitoramento_Base_somente_disp!$A:$J,8,FALSE),0)</f>
        <v>995622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6647652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490</v>
      </c>
      <c r="E1323">
        <f>IFERROR(VLOOKUP(A1323,[1]Monitoramento_Base_somente_disp!$A:$J,8,FALSE),0)</f>
        <v>960255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5378</v>
      </c>
      <c r="E1324">
        <f>IFERROR(VLOOKUP(A1324,[1]Monitoramento_Base_somente_disp!$A:$J,8,FALSE),0)</f>
        <v>4275339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4413</v>
      </c>
      <c r="E1325">
        <f>IFERROR(VLOOKUP(A1325,[1]Monitoramento_Base_somente_disp!$A:$J,8,FALSE),0)</f>
        <v>3578617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5059</v>
      </c>
      <c r="E1326">
        <f>IFERROR(VLOOKUP(A1326,[1]Monitoramento_Base_somente_disp!$A:$J,8,FALSE),0)</f>
        <v>2503323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0</v>
      </c>
      <c r="E1327">
        <f>IFERROR(VLOOKUP(A1327,[1]Monitoramento_Base_somente_disp!$A:$J,8,FALSE),0)</f>
        <v>1519527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1401</v>
      </c>
      <c r="E1328">
        <f>IFERROR(VLOOKUP(A1328,[1]Monitoramento_Base_somente_disp!$A:$J,8,FALSE),0)</f>
        <v>947442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2934</v>
      </c>
      <c r="E1329">
        <f>IFERROR(VLOOKUP(A1329,[1]Monitoramento_Base_somente_disp!$A:$J,8,FALSE),0)</f>
        <v>1097370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0</v>
      </c>
      <c r="E1330">
        <f>IFERROR(VLOOKUP(A1330,[1]Monitoramento_Base_somente_disp!$A:$J,8,FALSE),0)</f>
        <v>3829335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7458</v>
      </c>
      <c r="E1331">
        <f>IFERROR(VLOOKUP(A1331,[1]Monitoramento_Base_somente_disp!$A:$J,8,FALSE),0)</f>
        <v>4414587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0</v>
      </c>
      <c r="E1332">
        <f>IFERROR(VLOOKUP(A1332,[1]Monitoramento_Base_somente_disp!$A:$J,8,FALSE),0)</f>
        <v>104034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249888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11873</v>
      </c>
      <c r="E1333">
        <f>IFERROR(VLOOKUP(A1333,[1]Monitoramento_Base_somente_disp!$A:$J,8,FALSE),0)</f>
        <v>1521972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0</v>
      </c>
      <c r="E1334">
        <f>IFERROR(VLOOKUP(A1334,[1]Monitoramento_Base_somente_disp!$A:$J,8,FALSE),0)</f>
        <v>722331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186301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8415</v>
      </c>
      <c r="E1335">
        <f>IFERROR(VLOOKUP(A1335,[1]Monitoramento_Base_somente_disp!$A:$J,8,FALSE),0)</f>
        <v>6025200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4558</v>
      </c>
      <c r="E1336">
        <f>IFERROR(VLOOKUP(A1336,[1]Monitoramento_Base_somente_disp!$A:$J,8,FALSE),0)</f>
        <v>1173390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1341594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210</v>
      </c>
      <c r="E1339">
        <f>IFERROR(VLOOKUP(A1339,[1]Monitoramento_Base_somente_disp!$A:$J,8,FALSE),0)</f>
        <v>1105140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27731388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0</v>
      </c>
      <c r="E1341">
        <f>IFERROR(VLOOKUP(A1341,[1]Monitoramento_Base_somente_disp!$A:$J,8,FALSE),0)</f>
        <v>2034873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2581</v>
      </c>
      <c r="E1343">
        <f>IFERROR(VLOOKUP(A1343,[1]Monitoramento_Base_somente_disp!$A:$J,8,FALSE),0)</f>
        <v>516885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0</v>
      </c>
      <c r="E1344">
        <f>IFERROR(VLOOKUP(A1344,[1]Monitoramento_Base_somente_disp!$A:$J,8,FALSE),0)</f>
        <v>1452759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35466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2062</v>
      </c>
      <c r="E1348">
        <f>IFERROR(VLOOKUP(A1348,[1]Monitoramento_Base_somente_disp!$A:$J,8,FALSE),0)</f>
        <v>2766537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125953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6617</v>
      </c>
      <c r="E1349">
        <f>IFERROR(VLOOKUP(A1349,[1]Monitoramento_Base_somente_disp!$A:$J,8,FALSE),0)</f>
        <v>7463763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7299195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49731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709</v>
      </c>
      <c r="E1351">
        <f>IFERROR(VLOOKUP(A1351,[1]Monitoramento_Base_somente_disp!$A:$J,8,FALSE),0)</f>
        <v>1085919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9792</v>
      </c>
      <c r="E1352">
        <f>IFERROR(VLOOKUP(A1352,[1]Monitoramento_Base_somente_disp!$A:$J,8,FALSE),0)</f>
        <v>873189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0</v>
      </c>
      <c r="E1353">
        <f>IFERROR(VLOOKUP(A1353,[1]Monitoramento_Base_somente_disp!$A:$J,8,FALSE),0)</f>
        <v>10816662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0</v>
      </c>
      <c r="E1355">
        <f>IFERROR(VLOOKUP(A1355,[1]Monitoramento_Base_somente_disp!$A:$J,8,FALSE),0)</f>
        <v>2003529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68441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1388</v>
      </c>
      <c r="E1356">
        <f>IFERROR(VLOOKUP(A1356,[1]Monitoramento_Base_somente_disp!$A:$J,8,FALSE),0)</f>
        <v>1202766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1663788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1152405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856917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0</v>
      </c>
      <c r="E1364">
        <f>IFERROR(VLOOKUP(A1364,[1]Monitoramento_Base_somente_disp!$A:$J,8,FALSE),0)</f>
        <v>4033878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5242</v>
      </c>
      <c r="E1366">
        <f>IFERROR(VLOOKUP(A1366,[1]Monitoramento_Base_somente_disp!$A:$J,8,FALSE),0)</f>
        <v>5014152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0</v>
      </c>
      <c r="E1367">
        <f>IFERROR(VLOOKUP(A1367,[1]Monitoramento_Base_somente_disp!$A:$J,8,FALSE),0)</f>
        <v>4611087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0</v>
      </c>
      <c r="E1368">
        <f>IFERROR(VLOOKUP(A1368,[1]Monitoramento_Base_somente_disp!$A:$J,8,FALSE),0)</f>
        <v>2113971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277</v>
      </c>
      <c r="E1369">
        <f>IFERROR(VLOOKUP(A1369,[1]Monitoramento_Base_somente_disp!$A:$J,8,FALSE),0)</f>
        <v>1089162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8565</v>
      </c>
      <c r="E1370">
        <f>IFERROR(VLOOKUP(A1370,[1]Monitoramento_Base_somente_disp!$A:$J,8,FALSE),0)</f>
        <v>3422712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447</v>
      </c>
      <c r="E1371">
        <f>IFERROR(VLOOKUP(A1371,[1]Monitoramento_Base_somente_disp!$A:$J,8,FALSE),0)</f>
        <v>100095972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1492338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3052</v>
      </c>
      <c r="E1373">
        <f>IFERROR(VLOOKUP(A1373,[1]Monitoramento_Base_somente_disp!$A:$J,8,FALSE),0)</f>
        <v>662448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6928</v>
      </c>
      <c r="E1374">
        <f>IFERROR(VLOOKUP(A1374,[1]Monitoramento_Base_somente_disp!$A:$J,8,FALSE),0)</f>
        <v>6715869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701</v>
      </c>
      <c r="E1376">
        <f>IFERROR(VLOOKUP(A1376,[1]Monitoramento_Base_somente_disp!$A:$J,8,FALSE),0)</f>
        <v>1669263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3177</v>
      </c>
      <c r="E1378">
        <f>IFERROR(VLOOKUP(A1378,[1]Monitoramento_Base_somente_disp!$A:$J,8,FALSE),0)</f>
        <v>4651317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76263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3824</v>
      </c>
      <c r="E1379">
        <f>IFERROR(VLOOKUP(A1379,[1]Monitoramento_Base_somente_disp!$A:$J,8,FALSE),0)</f>
        <v>773550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3499</v>
      </c>
      <c r="E1380">
        <f>IFERROR(VLOOKUP(A1380,[1]Monitoramento_Base_somente_disp!$A:$J,8,FALSE),0)</f>
        <v>809694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23574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182</v>
      </c>
      <c r="E1381">
        <f>IFERROR(VLOOKUP(A1381,[1]Monitoramento_Base_somente_disp!$A:$J,8,FALSE),0)</f>
        <v>205970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102</v>
      </c>
      <c r="E1383">
        <f>IFERROR(VLOOKUP(A1383,[1]Monitoramento_Base_somente_disp!$A:$J,8,FALSE),0)</f>
        <v>1102752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6676425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2518</v>
      </c>
      <c r="E1385">
        <f>IFERROR(VLOOKUP(A1385,[1]Monitoramento_Base_somente_disp!$A:$J,8,FALSE),0)</f>
        <v>750837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1145235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39997</v>
      </c>
      <c r="E1387">
        <f>IFERROR(VLOOKUP(A1387,[1]Monitoramento_Base_somente_disp!$A:$J,8,FALSE),0)</f>
        <v>12683454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7508</v>
      </c>
      <c r="E1390">
        <f>IFERROR(VLOOKUP(A1390,[1]Monitoramento_Base_somente_disp!$A:$J,8,FALSE),0)</f>
        <v>1828584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4547</v>
      </c>
      <c r="E1391">
        <f>IFERROR(VLOOKUP(A1391,[1]Monitoramento_Base_somente_disp!$A:$J,8,FALSE),0)</f>
        <v>3060294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1300</v>
      </c>
      <c r="E1392">
        <f>IFERROR(VLOOKUP(A1392,[1]Monitoramento_Base_somente_disp!$A:$J,8,FALSE),0)</f>
        <v>838623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0</v>
      </c>
      <c r="E1393">
        <f>IFERROR(VLOOKUP(A1393,[1]Monitoramento_Base_somente_disp!$A:$J,8,FALSE),0)</f>
        <v>5313228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660</v>
      </c>
      <c r="E1394">
        <f>IFERROR(VLOOKUP(A1394,[1]Monitoramento_Base_somente_disp!$A:$J,8,FALSE),0)</f>
        <v>3733524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1174</v>
      </c>
      <c r="E1395">
        <f>IFERROR(VLOOKUP(A1395,[1]Monitoramento_Base_somente_disp!$A:$J,8,FALSE),0)</f>
        <v>1512474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3601</v>
      </c>
      <c r="E1396">
        <f>IFERROR(VLOOKUP(A1396,[1]Monitoramento_Base_somente_disp!$A:$J,8,FALSE),0)</f>
        <v>8550336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0</v>
      </c>
      <c r="E1397">
        <f>IFERROR(VLOOKUP(A1397,[1]Monitoramento_Base_somente_disp!$A:$J,8,FALSE),0)</f>
        <v>5722926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846909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673056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30596</v>
      </c>
      <c r="E1399">
        <f>IFERROR(VLOOKUP(A1399,[1]Monitoramento_Base_somente_disp!$A:$J,8,FALSE),0)</f>
        <v>5108571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0</v>
      </c>
      <c r="E1401">
        <f>IFERROR(VLOOKUP(A1401,[1]Monitoramento_Base_somente_disp!$A:$J,8,FALSE),0)</f>
        <v>153147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4760</v>
      </c>
      <c r="E1402">
        <f>IFERROR(VLOOKUP(A1402,[1]Monitoramento_Base_somente_disp!$A:$J,8,FALSE),0)</f>
        <v>8761365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2748</v>
      </c>
      <c r="E1405">
        <f>IFERROR(VLOOKUP(A1405,[1]Monitoramento_Base_somente_disp!$A:$J,8,FALSE),0)</f>
        <v>5840172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6137</v>
      </c>
      <c r="E1408">
        <f>IFERROR(VLOOKUP(A1408,[1]Monitoramento_Base_somente_disp!$A:$J,8,FALSE),0)</f>
        <v>5329878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7036</v>
      </c>
      <c r="E1409">
        <f>IFERROR(VLOOKUP(A1409,[1]Monitoramento_Base_somente_disp!$A:$J,8,FALSE),0)</f>
        <v>3073212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1945</v>
      </c>
      <c r="E1410">
        <f>IFERROR(VLOOKUP(A1410,[1]Monitoramento_Base_somente_disp!$A:$J,8,FALSE),0)</f>
        <v>228861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12917658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0</v>
      </c>
      <c r="E1412">
        <f>IFERROR(VLOOKUP(A1412,[1]Monitoramento_Base_somente_disp!$A:$J,8,FALSE),0)</f>
        <v>3207477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1488</v>
      </c>
      <c r="E1413">
        <f>IFERROR(VLOOKUP(A1413,[1]Monitoramento_Base_somente_disp!$A:$J,8,FALSE),0)</f>
        <v>6606672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0</v>
      </c>
      <c r="E1414">
        <f>IFERROR(VLOOKUP(A1414,[1]Monitoramento_Base_somente_disp!$A:$J,8,FALSE),0)</f>
        <v>93043074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1821</v>
      </c>
      <c r="E1415">
        <f>IFERROR(VLOOKUP(A1415,[1]Monitoramento_Base_somente_disp!$A:$J,8,FALSE),0)</f>
        <v>11282238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0</v>
      </c>
      <c r="E1417">
        <f>IFERROR(VLOOKUP(A1417,[1]Monitoramento_Base_somente_disp!$A:$J,8,FALSE),0)</f>
        <v>641628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1</v>
      </c>
      <c r="E1418">
        <f>IFERROR(VLOOKUP(A1418,[1]Monitoramento_Base_somente_disp!$A:$J,8,FALSE),0)</f>
        <v>6427917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0</v>
      </c>
      <c r="E1421">
        <f>IFERROR(VLOOKUP(A1421,[1]Monitoramento_Base_somente_disp!$A:$J,8,FALSE),0)</f>
        <v>7027590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2223</v>
      </c>
      <c r="E1422">
        <f>IFERROR(VLOOKUP(A1422,[1]Monitoramento_Base_somente_disp!$A:$J,8,FALSE),0)</f>
        <v>2548845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147724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7457</v>
      </c>
      <c r="E1423">
        <f>IFERROR(VLOOKUP(A1423,[1]Monitoramento_Base_somente_disp!$A:$J,8,FALSE),0)</f>
        <v>5014776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590</v>
      </c>
      <c r="E1424">
        <f>IFERROR(VLOOKUP(A1424,[1]Monitoramento_Base_somente_disp!$A:$J,8,FALSE),0)</f>
        <v>10493442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1522</v>
      </c>
      <c r="E1425">
        <f>IFERROR(VLOOKUP(A1425,[1]Monitoramento_Base_somente_disp!$A:$J,8,FALSE),0)</f>
        <v>942033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0</v>
      </c>
      <c r="E1427">
        <f>IFERROR(VLOOKUP(A1427,[1]Monitoramento_Base_somente_disp!$A:$J,8,FALSE),0)</f>
        <v>1157310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0</v>
      </c>
      <c r="E1428">
        <f>IFERROR(VLOOKUP(A1428,[1]Monitoramento_Base_somente_disp!$A:$J,8,FALSE),0)</f>
        <v>8671026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2016</v>
      </c>
      <c r="E1429">
        <f>IFERROR(VLOOKUP(A1429,[1]Monitoramento_Base_somente_disp!$A:$J,8,FALSE),0)</f>
        <v>175632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8865</v>
      </c>
      <c r="E1431">
        <f>IFERROR(VLOOKUP(A1431,[1]Monitoramento_Base_somente_disp!$A:$J,8,FALSE),0)</f>
        <v>2839197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0</v>
      </c>
      <c r="E1432">
        <f>IFERROR(VLOOKUP(A1432,[1]Monitoramento_Base_somente_disp!$A:$J,8,FALSE),0)</f>
        <v>818424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92880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5110</v>
      </c>
      <c r="E1433">
        <f>IFERROR(VLOOKUP(A1433,[1]Monitoramento_Base_somente_disp!$A:$J,8,FALSE),0)</f>
        <v>1209927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2986</v>
      </c>
      <c r="E1434">
        <f>IFERROR(VLOOKUP(A1434,[1]Monitoramento_Base_somente_disp!$A:$J,8,FALSE),0)</f>
        <v>1846473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250</v>
      </c>
      <c r="E1435">
        <f>IFERROR(VLOOKUP(A1435,[1]Monitoramento_Base_somente_disp!$A:$J,8,FALSE),0)</f>
        <v>105781479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0</v>
      </c>
      <c r="E1436">
        <f>IFERROR(VLOOKUP(A1436,[1]Monitoramento_Base_somente_disp!$A:$J,8,FALSE),0)</f>
        <v>241536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1046</v>
      </c>
      <c r="E1437">
        <f>IFERROR(VLOOKUP(A1437,[1]Monitoramento_Base_somente_disp!$A:$J,8,FALSE),0)</f>
        <v>1489461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4461</v>
      </c>
      <c r="E1438">
        <f>IFERROR(VLOOKUP(A1438,[1]Monitoramento_Base_somente_disp!$A:$J,8,FALSE),0)</f>
        <v>1121742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1103</v>
      </c>
      <c r="E1439">
        <f>IFERROR(VLOOKUP(A1439,[1]Monitoramento_Base_somente_disp!$A:$J,8,FALSE),0)</f>
        <v>1631106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1070</v>
      </c>
      <c r="E1440">
        <f>IFERROR(VLOOKUP(A1440,[1]Monitoramento_Base_somente_disp!$A:$J,8,FALSE),0)</f>
        <v>4971108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823</v>
      </c>
      <c r="E1441">
        <f>IFERROR(VLOOKUP(A1441,[1]Monitoramento_Base_somente_disp!$A:$J,8,FALSE),0)</f>
        <v>22793013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2448</v>
      </c>
      <c r="E1443">
        <f>IFERROR(VLOOKUP(A1443,[1]Monitoramento_Base_somente_disp!$A:$J,8,FALSE),0)</f>
        <v>29291010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31355</v>
      </c>
      <c r="E1444">
        <f>IFERROR(VLOOKUP(A1444,[1]Monitoramento_Base_somente_disp!$A:$J,8,FALSE),0)</f>
        <v>11363277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42708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1687</v>
      </c>
      <c r="E1445">
        <f>IFERROR(VLOOKUP(A1445,[1]Monitoramento_Base_somente_disp!$A:$J,8,FALSE),0)</f>
        <v>1888561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928</v>
      </c>
      <c r="E1446">
        <f>IFERROR(VLOOKUP(A1446,[1]Monitoramento_Base_somente_disp!$A:$J,8,FALSE),0)</f>
        <v>4115727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5742711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165</v>
      </c>
      <c r="E1448">
        <f>IFERROR(VLOOKUP(A1448,[1]Monitoramento_Base_somente_disp!$A:$J,8,FALSE),0)</f>
        <v>2357325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3077802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0</v>
      </c>
      <c r="E1451">
        <f>IFERROR(VLOOKUP(A1451,[1]Monitoramento_Base_somente_disp!$A:$J,8,FALSE),0)</f>
        <v>2315304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6140</v>
      </c>
      <c r="E1452">
        <f>IFERROR(VLOOKUP(A1452,[1]Monitoramento_Base_somente_disp!$A:$J,8,FALSE),0)</f>
        <v>1021086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118833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0</v>
      </c>
      <c r="E1454">
        <f>IFERROR(VLOOKUP(A1454,[1]Monitoramento_Base_somente_disp!$A:$J,8,FALSE),0)</f>
        <v>1971528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2569317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0</v>
      </c>
      <c r="E1459">
        <f>IFERROR(VLOOKUP(A1459,[1]Monitoramento_Base_somente_disp!$A:$J,8,FALSE),0)</f>
        <v>1505763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0</v>
      </c>
      <c r="E1460">
        <f>IFERROR(VLOOKUP(A1460,[1]Monitoramento_Base_somente_disp!$A:$J,8,FALSE),0)</f>
        <v>2174871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1710</v>
      </c>
      <c r="E1461">
        <f>IFERROR(VLOOKUP(A1461,[1]Monitoramento_Base_somente_disp!$A:$J,8,FALSE),0)</f>
        <v>541539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5797</v>
      </c>
      <c r="E1462">
        <f>IFERROR(VLOOKUP(A1462,[1]Monitoramento_Base_somente_disp!$A:$J,8,FALSE),0)</f>
        <v>1431444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841</v>
      </c>
      <c r="E1464">
        <f>IFERROR(VLOOKUP(A1464,[1]Monitoramento_Base_somente_disp!$A:$J,8,FALSE),0)</f>
        <v>2080833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83331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1736</v>
      </c>
      <c r="E1465">
        <f>IFERROR(VLOOKUP(A1465,[1]Monitoramento_Base_somente_disp!$A:$J,8,FALSE),0)</f>
        <v>516126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1441</v>
      </c>
      <c r="E1469">
        <f>IFERROR(VLOOKUP(A1469,[1]Monitoramento_Base_somente_disp!$A:$J,8,FALSE),0)</f>
        <v>13824318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6611799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0</v>
      </c>
      <c r="E1472">
        <f>IFERROR(VLOOKUP(A1472,[1]Monitoramento_Base_somente_disp!$A:$J,8,FALSE),0)</f>
        <v>735774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5676240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0</v>
      </c>
      <c r="E1476">
        <f>IFERROR(VLOOKUP(A1476,[1]Monitoramento_Base_somente_disp!$A:$J,8,FALSE),0)</f>
        <v>2214405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1124742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1182651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1867</v>
      </c>
      <c r="E1480">
        <f>IFERROR(VLOOKUP(A1480,[1]Monitoramento_Base_somente_disp!$A:$J,8,FALSE),0)</f>
        <v>814359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2011</v>
      </c>
      <c r="E1481">
        <f>IFERROR(VLOOKUP(A1481,[1]Monitoramento_Base_somente_disp!$A:$J,8,FALSE),0)</f>
        <v>12621792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0</v>
      </c>
      <c r="E1482">
        <f>IFERROR(VLOOKUP(A1482,[1]Monitoramento_Base_somente_disp!$A:$J,8,FALSE),0)</f>
        <v>13096956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2885</v>
      </c>
      <c r="E1483">
        <f>IFERROR(VLOOKUP(A1483,[1]Monitoramento_Base_somente_disp!$A:$J,8,FALSE),0)</f>
        <v>802956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819618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1819</v>
      </c>
      <c r="E1486">
        <f>IFERROR(VLOOKUP(A1486,[1]Monitoramento_Base_somente_disp!$A:$J,8,FALSE),0)</f>
        <v>1491399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240</v>
      </c>
      <c r="E1487">
        <f>IFERROR(VLOOKUP(A1487,[1]Monitoramento_Base_somente_disp!$A:$J,8,FALSE),0)</f>
        <v>1979358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2270</v>
      </c>
      <c r="E1489">
        <f>IFERROR(VLOOKUP(A1489,[1]Monitoramento_Base_somente_disp!$A:$J,8,FALSE),0)</f>
        <v>971277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0</v>
      </c>
      <c r="E1490">
        <f>IFERROR(VLOOKUP(A1490,[1]Monitoramento_Base_somente_disp!$A:$J,8,FALSE),0)</f>
        <v>7748187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0</v>
      </c>
      <c r="E1491">
        <f>IFERROR(VLOOKUP(A1491,[1]Monitoramento_Base_somente_disp!$A:$J,8,FALSE),0)</f>
        <v>19653984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3354</v>
      </c>
      <c r="E1493">
        <f>IFERROR(VLOOKUP(A1493,[1]Monitoramento_Base_somente_disp!$A:$J,8,FALSE),0)</f>
        <v>16903950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0</v>
      </c>
      <c r="E1494">
        <f>IFERROR(VLOOKUP(A1494,[1]Monitoramento_Base_somente_disp!$A:$J,8,FALSE),0)</f>
        <v>3906963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0</v>
      </c>
      <c r="E1500">
        <f>IFERROR(VLOOKUP(A1500,[1]Monitoramento_Base_somente_disp!$A:$J,8,FALSE),0)</f>
        <v>5385639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43932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92145438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1988</v>
      </c>
      <c r="E1503">
        <f>IFERROR(VLOOKUP(A1503,[1]Monitoramento_Base_somente_disp!$A:$J,8,FALSE),0)</f>
        <v>6084918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5161</v>
      </c>
      <c r="E1504">
        <f>IFERROR(VLOOKUP(A1504,[1]Monitoramento_Base_somente_disp!$A:$J,8,FALSE),0)</f>
        <v>2939217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0</v>
      </c>
      <c r="E1505">
        <f>IFERROR(VLOOKUP(A1505,[1]Monitoramento_Base_somente_disp!$A:$J,8,FALSE),0)</f>
        <v>3859119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1569</v>
      </c>
      <c r="E1506">
        <f>IFERROR(VLOOKUP(A1506,[1]Monitoramento_Base_somente_disp!$A:$J,8,FALSE),0)</f>
        <v>1351011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3184</v>
      </c>
      <c r="E1507">
        <f>IFERROR(VLOOKUP(A1507,[1]Monitoramento_Base_somente_disp!$A:$J,8,FALSE),0)</f>
        <v>13274148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4348431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0</v>
      </c>
      <c r="E1509">
        <f>IFERROR(VLOOKUP(A1509,[1]Monitoramento_Base_somente_disp!$A:$J,8,FALSE),0)</f>
        <v>1032690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6599922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60044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6159</v>
      </c>
      <c r="E1511">
        <f>IFERROR(VLOOKUP(A1511,[1]Monitoramento_Base_somente_disp!$A:$J,8,FALSE),0)</f>
        <v>8015436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0</v>
      </c>
      <c r="E1512">
        <f>IFERROR(VLOOKUP(A1512,[1]Monitoramento_Base_somente_disp!$A:$J,8,FALSE),0)</f>
        <v>627033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0</v>
      </c>
      <c r="E1513">
        <f>IFERROR(VLOOKUP(A1513,[1]Monitoramento_Base_somente_disp!$A:$J,8,FALSE),0)</f>
        <v>636237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67698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2537</v>
      </c>
      <c r="E1514">
        <f>IFERROR(VLOOKUP(A1514,[1]Monitoramento_Base_somente_disp!$A:$J,8,FALSE),0)</f>
        <v>1657922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1439</v>
      </c>
      <c r="E1515">
        <f>IFERROR(VLOOKUP(A1515,[1]Monitoramento_Base_somente_disp!$A:$J,8,FALSE),0)</f>
        <v>25821225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982265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39811</v>
      </c>
      <c r="E1516">
        <f>IFERROR(VLOOKUP(A1516,[1]Monitoramento_Base_somente_disp!$A:$J,8,FALSE),0)</f>
        <v>12306033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1694</v>
      </c>
      <c r="E1518">
        <f>IFERROR(VLOOKUP(A1518,[1]Monitoramento_Base_somente_disp!$A:$J,8,FALSE),0)</f>
        <v>966861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1187</v>
      </c>
      <c r="E1519">
        <f>IFERROR(VLOOKUP(A1519,[1]Monitoramento_Base_somente_disp!$A:$J,8,FALSE),0)</f>
        <v>694482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4568</v>
      </c>
      <c r="E1521">
        <f>IFERROR(VLOOKUP(A1521,[1]Monitoramento_Base_somente_disp!$A:$J,8,FALSE),0)</f>
        <v>411471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390</v>
      </c>
      <c r="E1522">
        <f>IFERROR(VLOOKUP(A1522,[1]Monitoramento_Base_somente_disp!$A:$J,8,FALSE),0)</f>
        <v>1845738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0</v>
      </c>
      <c r="E1524">
        <f>IFERROR(VLOOKUP(A1524,[1]Monitoramento_Base_somente_disp!$A:$J,8,FALSE),0)</f>
        <v>599859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0</v>
      </c>
      <c r="E1525">
        <f>IFERROR(VLOOKUP(A1525,[1]Monitoramento_Base_somente_disp!$A:$J,8,FALSE),0)</f>
        <v>1515852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2434</v>
      </c>
      <c r="E1526">
        <f>IFERROR(VLOOKUP(A1526,[1]Monitoramento_Base_somente_disp!$A:$J,8,FALSE),0)</f>
        <v>387096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9339</v>
      </c>
      <c r="E1528">
        <f>IFERROR(VLOOKUP(A1528,[1]Monitoramento_Base_somente_disp!$A:$J,8,FALSE),0)</f>
        <v>1924449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5082</v>
      </c>
      <c r="E1529">
        <f>IFERROR(VLOOKUP(A1529,[1]Monitoramento_Base_somente_disp!$A:$J,8,FALSE),0)</f>
        <v>73838376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718</v>
      </c>
      <c r="E1530">
        <f>IFERROR(VLOOKUP(A1530,[1]Monitoramento_Base_somente_disp!$A:$J,8,FALSE),0)</f>
        <v>871173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0</v>
      </c>
      <c r="E1533">
        <f>IFERROR(VLOOKUP(A1533,[1]Monitoramento_Base_somente_disp!$A:$J,8,FALSE),0)</f>
        <v>481770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1549</v>
      </c>
      <c r="E1534">
        <f>IFERROR(VLOOKUP(A1534,[1]Monitoramento_Base_somente_disp!$A:$J,8,FALSE),0)</f>
        <v>1126944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145986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906</v>
      </c>
      <c r="E1536">
        <f>IFERROR(VLOOKUP(A1536,[1]Monitoramento_Base_somente_disp!$A:$J,8,FALSE),0)</f>
        <v>7055184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166</v>
      </c>
      <c r="E1538">
        <f>IFERROR(VLOOKUP(A1538,[1]Monitoramento_Base_somente_disp!$A:$J,8,FALSE),0)</f>
        <v>1988485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4039</v>
      </c>
      <c r="E1541">
        <f>IFERROR(VLOOKUP(A1541,[1]Monitoramento_Base_somente_disp!$A:$J,8,FALSE),0)</f>
        <v>1936122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132</v>
      </c>
      <c r="E1542">
        <f>IFERROR(VLOOKUP(A1542,[1]Monitoramento_Base_somente_disp!$A:$J,8,FALSE),0)</f>
        <v>1050507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0</v>
      </c>
      <c r="E1543">
        <f>IFERROR(VLOOKUP(A1543,[1]Monitoramento_Base_somente_disp!$A:$J,8,FALSE),0)</f>
        <v>3279957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614</v>
      </c>
      <c r="E1544">
        <f>IFERROR(VLOOKUP(A1544,[1]Monitoramento_Base_somente_disp!$A:$J,8,FALSE),0)</f>
        <v>2390354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9473</v>
      </c>
      <c r="E1545">
        <f>IFERROR(VLOOKUP(A1545,[1]Monitoramento_Base_somente_disp!$A:$J,8,FALSE),0)</f>
        <v>966501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366</v>
      </c>
      <c r="E1546">
        <f>IFERROR(VLOOKUP(A1546,[1]Monitoramento_Base_somente_disp!$A:$J,8,FALSE),0)</f>
        <v>681804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670</v>
      </c>
      <c r="E1547">
        <f>IFERROR(VLOOKUP(A1547,[1]Monitoramento_Base_somente_disp!$A:$J,8,FALSE),0)</f>
        <v>6369861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8625</v>
      </c>
      <c r="E1548">
        <f>IFERROR(VLOOKUP(A1548,[1]Monitoramento_Base_somente_disp!$A:$J,8,FALSE),0)</f>
        <v>42702717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0</v>
      </c>
      <c r="E1549">
        <f>IFERROR(VLOOKUP(A1549,[1]Monitoramento_Base_somente_disp!$A:$J,8,FALSE),0)</f>
        <v>1979424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3303201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0</v>
      </c>
      <c r="E1551">
        <f>IFERROR(VLOOKUP(A1551,[1]Monitoramento_Base_somente_disp!$A:$J,8,FALSE),0)</f>
        <v>2446236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3972</v>
      </c>
      <c r="E1553">
        <f>IFERROR(VLOOKUP(A1553,[1]Monitoramento_Base_somente_disp!$A:$J,8,FALSE),0)</f>
        <v>1756335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0</v>
      </c>
      <c r="E1554">
        <f>IFERROR(VLOOKUP(A1554,[1]Monitoramento_Base_somente_disp!$A:$J,8,FALSE),0)</f>
        <v>10727193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500</v>
      </c>
      <c r="E1556">
        <f>IFERROR(VLOOKUP(A1556,[1]Monitoramento_Base_somente_disp!$A:$J,8,FALSE),0)</f>
        <v>256926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1644093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928</v>
      </c>
      <c r="E1559">
        <f>IFERROR(VLOOKUP(A1559,[1]Monitoramento_Base_somente_disp!$A:$J,8,FALSE),0)</f>
        <v>7554972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0</v>
      </c>
      <c r="E1560">
        <f>IFERROR(VLOOKUP(A1560,[1]Monitoramento_Base_somente_disp!$A:$J,8,FALSE),0)</f>
        <v>704094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257106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4374432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88994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3775</v>
      </c>
      <c r="E1569">
        <f>IFERROR(VLOOKUP(A1569,[1]Monitoramento_Base_somente_disp!$A:$J,8,FALSE),0)</f>
        <v>713697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302</v>
      </c>
      <c r="E1571">
        <f>IFERROR(VLOOKUP(A1571,[1]Monitoramento_Base_somente_disp!$A:$J,8,FALSE),0)</f>
        <v>335841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2346486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2202</v>
      </c>
      <c r="E1573">
        <f>IFERROR(VLOOKUP(A1573,[1]Monitoramento_Base_somente_disp!$A:$J,8,FALSE),0)</f>
        <v>1850514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3153981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1650</v>
      </c>
      <c r="E1575">
        <f>IFERROR(VLOOKUP(A1575,[1]Monitoramento_Base_somente_disp!$A:$J,8,FALSE),0)</f>
        <v>153241668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920130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0</v>
      </c>
      <c r="E1579">
        <f>IFERROR(VLOOKUP(A1579,[1]Monitoramento_Base_somente_disp!$A:$J,8,FALSE),0)</f>
        <v>8623896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Não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4083627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1427</v>
      </c>
      <c r="E1582">
        <f>IFERROR(VLOOKUP(A1582,[1]Monitoramento_Base_somente_disp!$A:$J,8,FALSE),0)</f>
        <v>401859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814</v>
      </c>
      <c r="E1584">
        <f>IFERROR(VLOOKUP(A1584,[1]Monitoramento_Base_somente_disp!$A:$J,8,FALSE),0)</f>
        <v>1349343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2838</v>
      </c>
      <c r="E1585">
        <f>IFERROR(VLOOKUP(A1585,[1]Monitoramento_Base_somente_disp!$A:$J,8,FALSE),0)</f>
        <v>306900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8033</v>
      </c>
      <c r="E1587">
        <f>IFERROR(VLOOKUP(A1587,[1]Monitoramento_Base_somente_disp!$A:$J,8,FALSE),0)</f>
        <v>1593024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277092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10332</v>
      </c>
      <c r="E1588">
        <f>IFERROR(VLOOKUP(A1588,[1]Monitoramento_Base_somente_disp!$A:$J,8,FALSE),0)</f>
        <v>5745555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1146</v>
      </c>
      <c r="E1589">
        <f>IFERROR(VLOOKUP(A1589,[1]Monitoramento_Base_somente_disp!$A:$J,8,FALSE),0)</f>
        <v>5133345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21047</v>
      </c>
      <c r="E1590">
        <f>IFERROR(VLOOKUP(A1590,[1]Monitoramento_Base_somente_disp!$A:$J,8,FALSE),0)</f>
        <v>24305175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150</v>
      </c>
      <c r="E1591">
        <f>IFERROR(VLOOKUP(A1591,[1]Monitoramento_Base_somente_disp!$A:$J,8,FALSE),0)</f>
        <v>1559403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0</v>
      </c>
      <c r="E1593">
        <f>IFERROR(VLOOKUP(A1593,[1]Monitoramento_Base_somente_disp!$A:$J,8,FALSE),0)</f>
        <v>4019469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24883</v>
      </c>
      <c r="E1595">
        <f>IFERROR(VLOOKUP(A1595,[1]Monitoramento_Base_somente_disp!$A:$J,8,FALSE),0)</f>
        <v>264939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0</v>
      </c>
      <c r="E1596">
        <f>IFERROR(VLOOKUP(A1596,[1]Monitoramento_Base_somente_disp!$A:$J,8,FALSE),0)</f>
        <v>12113568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5892</v>
      </c>
      <c r="E1597">
        <f>IFERROR(VLOOKUP(A1597,[1]Monitoramento_Base_somente_disp!$A:$J,8,FALSE),0)</f>
        <v>3915285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1900443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17135</v>
      </c>
      <c r="E1599">
        <f>IFERROR(VLOOKUP(A1599,[1]Monitoramento_Base_somente_disp!$A:$J,8,FALSE),0)</f>
        <v>387349269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182</v>
      </c>
      <c r="E1600">
        <f>IFERROR(VLOOKUP(A1600,[1]Monitoramento_Base_somente_disp!$A:$J,8,FALSE),0)</f>
        <v>1295931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171045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314391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0</v>
      </c>
      <c r="E1606">
        <f>IFERROR(VLOOKUP(A1606,[1]Monitoramento_Base_somente_disp!$A:$J,8,FALSE),0)</f>
        <v>499428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5039</v>
      </c>
      <c r="E1607">
        <f>IFERROR(VLOOKUP(A1607,[1]Monitoramento_Base_somente_disp!$A:$J,8,FALSE),0)</f>
        <v>470534406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22969</v>
      </c>
      <c r="E1609">
        <f>IFERROR(VLOOKUP(A1609,[1]Monitoramento_Base_somente_disp!$A:$J,8,FALSE),0)</f>
        <v>1903989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919</v>
      </c>
      <c r="E1611">
        <f>IFERROR(VLOOKUP(A1611,[1]Monitoramento_Base_somente_disp!$A:$J,8,FALSE),0)</f>
        <v>2327586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1200</v>
      </c>
      <c r="E1612">
        <f>IFERROR(VLOOKUP(A1612,[1]Monitoramento_Base_somente_disp!$A:$J,8,FALSE),0)</f>
        <v>579675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7472</v>
      </c>
      <c r="E1613">
        <f>IFERROR(VLOOKUP(A1613,[1]Monitoramento_Base_somente_disp!$A:$J,8,FALSE),0)</f>
        <v>4498569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1778</v>
      </c>
      <c r="E1614">
        <f>IFERROR(VLOOKUP(A1614,[1]Monitoramento_Base_somente_disp!$A:$J,8,FALSE),0)</f>
        <v>2567421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2129</v>
      </c>
      <c r="E1615">
        <f>IFERROR(VLOOKUP(A1615,[1]Monitoramento_Base_somente_disp!$A:$J,8,FALSE),0)</f>
        <v>3156246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777</v>
      </c>
      <c r="E1617">
        <f>IFERROR(VLOOKUP(A1617,[1]Monitoramento_Base_somente_disp!$A:$J,8,FALSE),0)</f>
        <v>1536657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5685</v>
      </c>
      <c r="E1620">
        <f>IFERROR(VLOOKUP(A1620,[1]Monitoramento_Base_somente_disp!$A:$J,8,FALSE),0)</f>
        <v>2864997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2010</v>
      </c>
      <c r="E1621">
        <f>IFERROR(VLOOKUP(A1621,[1]Monitoramento_Base_somente_disp!$A:$J,8,FALSE),0)</f>
        <v>2000526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25</v>
      </c>
      <c r="E1622">
        <f>IFERROR(VLOOKUP(A1622,[1]Monitoramento_Base_somente_disp!$A:$J,8,FALSE),0)</f>
        <v>3235404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24629385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0</v>
      </c>
      <c r="E1624">
        <f>IFERROR(VLOOKUP(A1624,[1]Monitoramento_Base_somente_disp!$A:$J,8,FALSE),0)</f>
        <v>6734487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1086</v>
      </c>
      <c r="E1626">
        <f>IFERROR(VLOOKUP(A1626,[1]Monitoramento_Base_somente_disp!$A:$J,8,FALSE),0)</f>
        <v>4947534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632103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2781447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0</v>
      </c>
      <c r="E1629">
        <f>IFERROR(VLOOKUP(A1629,[1]Monitoramento_Base_somente_disp!$A:$J,8,FALSE),0)</f>
        <v>78756954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1156</v>
      </c>
      <c r="E1630">
        <f>IFERROR(VLOOKUP(A1630,[1]Monitoramento_Base_somente_disp!$A:$J,8,FALSE),0)</f>
        <v>1732626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298370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3409</v>
      </c>
      <c r="E1631">
        <f>IFERROR(VLOOKUP(A1631,[1]Monitoramento_Base_somente_disp!$A:$J,8,FALSE),0)</f>
        <v>9761913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24132030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0</v>
      </c>
      <c r="E1636">
        <f>IFERROR(VLOOKUP(A1636,[1]Monitoramento_Base_somente_disp!$A:$J,8,FALSE),0)</f>
        <v>7773828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423</v>
      </c>
      <c r="E1637">
        <f>IFERROR(VLOOKUP(A1637,[1]Monitoramento_Base_somente_disp!$A:$J,8,FALSE),0)</f>
        <v>1792980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528</v>
      </c>
      <c r="E1639">
        <f>IFERROR(VLOOKUP(A1639,[1]Monitoramento_Base_somente_disp!$A:$J,8,FALSE),0)</f>
        <v>283119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1186</v>
      </c>
      <c r="E1640">
        <f>IFERROR(VLOOKUP(A1640,[1]Monitoramento_Base_somente_disp!$A:$J,8,FALSE),0)</f>
        <v>1428825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2773</v>
      </c>
      <c r="E1641">
        <f>IFERROR(VLOOKUP(A1641,[1]Monitoramento_Base_somente_disp!$A:$J,8,FALSE),0)</f>
        <v>8870130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2276</v>
      </c>
      <c r="E1642">
        <f>IFERROR(VLOOKUP(A1642,[1]Monitoramento_Base_somente_disp!$A:$J,8,FALSE),0)</f>
        <v>9271413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3503</v>
      </c>
      <c r="E1643">
        <f>IFERROR(VLOOKUP(A1643,[1]Monitoramento_Base_somente_disp!$A:$J,8,FALSE),0)</f>
        <v>14639364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170</v>
      </c>
      <c r="E1644">
        <f>IFERROR(VLOOKUP(A1644,[1]Monitoramento_Base_somente_disp!$A:$J,8,FALSE),0)</f>
        <v>766230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0</v>
      </c>
      <c r="E1645">
        <f>IFERROR(VLOOKUP(A1645,[1]Monitoramento_Base_somente_disp!$A:$J,8,FALSE),0)</f>
        <v>787491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640</v>
      </c>
      <c r="E1648">
        <f>IFERROR(VLOOKUP(A1648,[1]Monitoramento_Base_somente_disp!$A:$J,8,FALSE),0)</f>
        <v>1445370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3720</v>
      </c>
      <c r="E1649">
        <f>IFERROR(VLOOKUP(A1649,[1]Monitoramento_Base_somente_disp!$A:$J,8,FALSE),0)</f>
        <v>3139125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1840</v>
      </c>
      <c r="E1653">
        <f>IFERROR(VLOOKUP(A1653,[1]Monitoramento_Base_somente_disp!$A:$J,8,FALSE),0)</f>
        <v>2199828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4538</v>
      </c>
      <c r="E1654">
        <f>IFERROR(VLOOKUP(A1654,[1]Monitoramento_Base_somente_disp!$A:$J,8,FALSE),0)</f>
        <v>691380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0</v>
      </c>
      <c r="E1657">
        <f>IFERROR(VLOOKUP(A1657,[1]Monitoramento_Base_somente_disp!$A:$J,8,FALSE),0)</f>
        <v>4913832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540</v>
      </c>
      <c r="E1658">
        <f>IFERROR(VLOOKUP(A1658,[1]Monitoramento_Base_somente_disp!$A:$J,8,FALSE),0)</f>
        <v>113670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6281775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3503</v>
      </c>
      <c r="E1660">
        <f>IFERROR(VLOOKUP(A1660,[1]Monitoramento_Base_somente_disp!$A:$J,8,FALSE),0)</f>
        <v>2291253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2660</v>
      </c>
      <c r="E1661">
        <f>IFERROR(VLOOKUP(A1661,[1]Monitoramento_Base_somente_disp!$A:$J,8,FALSE),0)</f>
        <v>2213136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1146</v>
      </c>
      <c r="E1662">
        <f>IFERROR(VLOOKUP(A1662,[1]Monitoramento_Base_somente_disp!$A:$J,8,FALSE),0)</f>
        <v>395751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662</v>
      </c>
      <c r="E1663">
        <f>IFERROR(VLOOKUP(A1663,[1]Monitoramento_Base_somente_disp!$A:$J,8,FALSE),0)</f>
        <v>952956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2432449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105637</v>
      </c>
      <c r="E1665">
        <f>IFERROR(VLOOKUP(A1665,[1]Monitoramento_Base_somente_disp!$A:$J,8,FALSE),0)</f>
        <v>43486473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630</v>
      </c>
      <c r="E2141">
        <f>IFERROR(VLOOKUP(A2141,[1]Monitoramento_Base_somente_disp!$A:$J,8,FALSE),0)</f>
        <v>6839538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3181</v>
      </c>
      <c r="E2142">
        <f>IFERROR(VLOOKUP(A2142,[1]Monitoramento_Base_somente_disp!$A:$J,8,FALSE),0)</f>
        <v>12396204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121279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4702</v>
      </c>
      <c r="E2144">
        <f>IFERROR(VLOOKUP(A2144,[1]Monitoramento_Base_somente_disp!$A:$J,8,FALSE),0)</f>
        <v>932868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113826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61533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55384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4824</v>
      </c>
      <c r="E2148">
        <f>IFERROR(VLOOKUP(A2148,[1]Monitoramento_Base_somente_disp!$A:$J,8,FALSE),0)</f>
        <v>48973935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173498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2842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Não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811</v>
      </c>
      <c r="E2153">
        <f>IFERROR(VLOOKUP(A2153,[1]Monitoramento_Base_somente_disp!$A:$J,8,FALSE),0)</f>
        <v>6399342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515895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18882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48493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207402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10021</v>
      </c>
      <c r="E2164">
        <f>IFERROR(VLOOKUP(A2164,[1]Monitoramento_Base_somente_disp!$A:$J,8,FALSE),0)</f>
        <v>3309741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143833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102713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0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295844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191416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118083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10960</v>
      </c>
      <c r="E2188">
        <f>IFERROR(VLOOKUP(A2188,[1]Monitoramento_Base_somente_disp!$A:$J,8,FALSE),0)</f>
        <v>1791840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653386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26302</v>
      </c>
      <c r="E2189">
        <f>IFERROR(VLOOKUP(A2189,[1]Monitoramento_Base_somente_disp!$A:$J,8,FALSE),0)</f>
        <v>242646936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2450</v>
      </c>
      <c r="E2192">
        <f>IFERROR(VLOOKUP(A2192,[1]Monitoramento_Base_somente_disp!$A:$J,8,FALSE),0)</f>
        <v>2101695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531739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45174</v>
      </c>
      <c r="E2193">
        <f>IFERROR(VLOOKUP(A2193,[1]Monitoramento_Base_somente_disp!$A:$J,8,FALSE),0)</f>
        <v>4673625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0</v>
      </c>
      <c r="E2194">
        <f>IFERROR(VLOOKUP(A2194,[1]Monitoramento_Base_somente_disp!$A:$J,8,FALSE),0)</f>
        <v>3510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Não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196909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1900</v>
      </c>
      <c r="E2198">
        <f>IFERROR(VLOOKUP(A2198,[1]Monitoramento_Base_somente_disp!$A:$J,8,FALSE),0)</f>
        <v>3931698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2061</v>
      </c>
      <c r="E2202">
        <f>IFERROR(VLOOKUP(A2202,[1]Monitoramento_Base_somente_disp!$A:$J,8,FALSE),0)</f>
        <v>703803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2512</v>
      </c>
      <c r="E2204">
        <f>IFERROR(VLOOKUP(A2204,[1]Monitoramento_Base_somente_disp!$A:$J,8,FALSE),0)</f>
        <v>4431189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1610703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6948</v>
      </c>
      <c r="E2206">
        <f>IFERROR(VLOOKUP(A2206,[1]Monitoramento_Base_somente_disp!$A:$J,8,FALSE),0)</f>
        <v>22511400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292090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15371</v>
      </c>
      <c r="E2208">
        <f>IFERROR(VLOOKUP(A2208,[1]Monitoramento_Base_somente_disp!$A:$J,8,FALSE),0)</f>
        <v>5007771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50434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2067</v>
      </c>
      <c r="E2210">
        <f>IFERROR(VLOOKUP(A2210,[1]Monitoramento_Base_somente_disp!$A:$J,8,FALSE),0)</f>
        <v>15200778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184275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21</v>
      </c>
      <c r="E2213">
        <f>IFERROR(VLOOKUP(A2213,[1]Monitoramento_Base_somente_disp!$A:$J,8,FALSE),0)</f>
        <v>18916971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13895</v>
      </c>
      <c r="E2216">
        <f>IFERROR(VLOOKUP(A2216,[1]Monitoramento_Base_somente_disp!$A:$J,8,FALSE),0)</f>
        <v>3594789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2412</v>
      </c>
      <c r="E2217">
        <f>IFERROR(VLOOKUP(A2217,[1]Monitoramento_Base_somente_disp!$A:$J,8,FALSE),0)</f>
        <v>889809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3631</v>
      </c>
      <c r="E2222">
        <f>IFERROR(VLOOKUP(A2222,[1]Monitoramento_Base_somente_disp!$A:$J,8,FALSE),0)</f>
        <v>1747338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1818</v>
      </c>
      <c r="E2223">
        <f>IFERROR(VLOOKUP(A2223,[1]Monitoramento_Base_somente_disp!$A:$J,8,FALSE),0)</f>
        <v>2152791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7876</v>
      </c>
      <c r="E2224">
        <f>IFERROR(VLOOKUP(A2224,[1]Monitoramento_Base_somente_disp!$A:$J,8,FALSE),0)</f>
        <v>11578914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2622</v>
      </c>
      <c r="E2225">
        <f>IFERROR(VLOOKUP(A2225,[1]Monitoramento_Base_somente_disp!$A:$J,8,FALSE),0)</f>
        <v>5113161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6407</v>
      </c>
      <c r="E2226">
        <f>IFERROR(VLOOKUP(A2226,[1]Monitoramento_Base_somente_disp!$A:$J,8,FALSE),0)</f>
        <v>3895503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0</v>
      </c>
      <c r="E2229">
        <f>IFERROR(VLOOKUP(A2229,[1]Monitoramento_Base_somente_disp!$A:$J,8,FALSE),0)</f>
        <v>14988552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612269</v>
      </c>
      <c r="O2231">
        <f>IFERROR(VLOOKUP(A2231,[3]Sheet1!$A:$G,3,FALSE),0)</f>
        <v>0</v>
      </c>
      <c r="P2231">
        <f>IFERROR(VLOOKUP(A2231,[3]Sheet1!$A:$G,4,FALSE),0)</f>
        <v>42095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1189230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3233</v>
      </c>
      <c r="E2233">
        <f>IFERROR(VLOOKUP(A2233,[1]Monitoramento_Base_somente_disp!$A:$J,8,FALSE),0)</f>
        <v>519924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7552</v>
      </c>
      <c r="E2234">
        <f>IFERROR(VLOOKUP(A2234,[1]Monitoramento_Base_somente_disp!$A:$J,8,FALSE),0)</f>
        <v>5811849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0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Não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4461</v>
      </c>
      <c r="O2242">
        <f>IFERROR(VLOOKUP(A2242,[3]Sheet1!$A:$G,3,FALSE),0)</f>
        <v>0</v>
      </c>
      <c r="P2242">
        <f>IFERROR(VLOOKUP(A2242,[3]Sheet1!$A:$G,4,FALSE),0)</f>
        <v>52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56843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2632</v>
      </c>
      <c r="E2243">
        <f>IFERROR(VLOOKUP(A2243,[1]Monitoramento_Base_somente_disp!$A:$J,8,FALSE),0)</f>
        <v>572475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16416</v>
      </c>
      <c r="E2245">
        <f>IFERROR(VLOOKUP(A2245,[1]Monitoramento_Base_somente_disp!$A:$J,8,FALSE),0)</f>
        <v>8022501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262229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13420</v>
      </c>
      <c r="E2247">
        <f>IFERROR(VLOOKUP(A2247,[1]Monitoramento_Base_somente_disp!$A:$J,8,FALSE),0)</f>
        <v>4734701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0</v>
      </c>
      <c r="E2249">
        <f>IFERROR(VLOOKUP(A2249,[1]Monitoramento_Base_somente_disp!$A:$J,8,FALSE),0)</f>
        <v>1207965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3626</v>
      </c>
      <c r="E2251">
        <f>IFERROR(VLOOKUP(A2251,[1]Monitoramento_Base_somente_disp!$A:$J,8,FALSE),0)</f>
        <v>1305228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909581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34669</v>
      </c>
      <c r="E2255">
        <f>IFERROR(VLOOKUP(A2255,[1]Monitoramento_Base_somente_disp!$A:$J,8,FALSE),0)</f>
        <v>51226281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2507574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192393</v>
      </c>
      <c r="E2256">
        <f>IFERROR(VLOOKUP(A2256,[1]Monitoramento_Base_somente_disp!$A:$J,8,FALSE),0)</f>
        <v>35694530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0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Não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963828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72974</v>
      </c>
      <c r="E2259">
        <f>IFERROR(VLOOKUP(A2259,[1]Monitoramento_Base_somente_disp!$A:$J,8,FALSE),0)</f>
        <v>12191921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0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Não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1857</v>
      </c>
      <c r="E2263">
        <f>IFERROR(VLOOKUP(A2263,[1]Monitoramento_Base_somente_disp!$A:$J,8,FALSE),0)</f>
        <v>655509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2853</v>
      </c>
      <c r="E2270">
        <f>IFERROR(VLOOKUP(A2270,[1]Monitoramento_Base_somente_disp!$A:$J,8,FALSE),0)</f>
        <v>5696853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2051895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2677</v>
      </c>
      <c r="E2275">
        <f>IFERROR(VLOOKUP(A2275,[1]Monitoramento_Base_somente_disp!$A:$J,8,FALSE),0)</f>
        <v>758184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0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926</v>
      </c>
      <c r="E2284">
        <f>IFERROR(VLOOKUP(A2284,[1]Monitoramento_Base_somente_disp!$A:$J,8,FALSE),0)</f>
        <v>1175916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0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Não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786474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33621</v>
      </c>
      <c r="E2291">
        <f>IFERROR(VLOOKUP(A2291,[1]Monitoramento_Base_somente_disp!$A:$J,8,FALSE),0)</f>
        <v>8412927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400121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22171</v>
      </c>
      <c r="E2295">
        <f>IFERROR(VLOOKUP(A2295,[1]Monitoramento_Base_somente_disp!$A:$J,8,FALSE),0)</f>
        <v>7374348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1967915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87462</v>
      </c>
      <c r="E2299">
        <f>IFERROR(VLOOKUP(A2299,[1]Monitoramento_Base_somente_disp!$A:$J,8,FALSE),0)</f>
        <v>101121339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0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0</v>
      </c>
      <c r="I2304">
        <f>IFERROR(VLOOKUP(A2304,[2]Sheet1!$A:$I,5,FALSE),0)</f>
        <v>0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Não</v>
      </c>
      <c r="U2304" t="str">
        <f t="shared" si="212"/>
        <v>Sim</v>
      </c>
      <c r="V2304" t="str">
        <f t="shared" si="213"/>
        <v>Não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33928</v>
      </c>
      <c r="O2306">
        <f>IFERROR(VLOOKUP(A2306,[3]Sheet1!$A:$G,3,FALSE),0)</f>
        <v>0</v>
      </c>
      <c r="P2306">
        <f>IFERROR(VLOOKUP(A2306,[3]Sheet1!$A:$G,4,FALSE),0)</f>
        <v>2984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Não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15633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47</v>
      </c>
      <c r="E2312">
        <f>IFERROR(VLOOKUP(A2312,[1]Monitoramento_Base_somente_disp!$A:$J,8,FALSE),0)</f>
        <v>68921802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79672</v>
      </c>
      <c r="O2313">
        <f>IFERROR(VLOOKUP(A2313,[3]Sheet1!$A:$G,3,FALSE),0)</f>
        <v>0</v>
      </c>
      <c r="P2313">
        <f>IFERROR(VLOOKUP(A2313,[3]Sheet1!$A:$G,4,FALSE),0)</f>
        <v>4826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189562</v>
      </c>
      <c r="O2315">
        <f>IFERROR(VLOOKUP(A2315,[3]Sheet1!$A:$G,3,FALSE),0)</f>
        <v>815085</v>
      </c>
      <c r="P2315">
        <f>IFERROR(VLOOKUP(A2315,[3]Sheet1!$A:$G,4,FALSE),0)</f>
        <v>10583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7056357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Não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0</v>
      </c>
      <c r="E2326">
        <f>IFERROR(VLOOKUP(A2326,[1]Monitoramento_Base_somente_disp!$A:$J,8,FALSE),0)</f>
        <v>79816083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6905</v>
      </c>
      <c r="E2331">
        <f>IFERROR(VLOOKUP(A2331,[1]Monitoramento_Base_somente_disp!$A:$J,8,FALSE),0)</f>
        <v>6284225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2022178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184809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9496</v>
      </c>
      <c r="E2340">
        <f>IFERROR(VLOOKUP(A2340,[1]Monitoramento_Base_somente_disp!$A:$J,8,FALSE),0)</f>
        <v>2896491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268358</v>
      </c>
      <c r="O2344">
        <f>IFERROR(VLOOKUP(A2344,[3]Sheet1!$A:$G,3,FALSE),0)</f>
        <v>0</v>
      </c>
      <c r="P2344">
        <f>IFERROR(VLOOKUP(A2344,[3]Sheet1!$A:$G,4,FALSE),0)</f>
        <v>27287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412</v>
      </c>
      <c r="E2345">
        <f>IFERROR(VLOOKUP(A2345,[1]Monitoramento_Base_somente_disp!$A:$J,8,FALSE),0)</f>
        <v>29373191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0</v>
      </c>
      <c r="I2345">
        <f>IFERROR(VLOOKUP(A2345,[2]Sheet1!$A:$I,5,FALSE),0)</f>
        <v>0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4216</v>
      </c>
      <c r="E2346">
        <f>IFERROR(VLOOKUP(A2346,[1]Monitoramento_Base_somente_disp!$A:$J,8,FALSE),0)</f>
        <v>1890895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124408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6410</v>
      </c>
      <c r="E2352">
        <f>IFERROR(VLOOKUP(A2352,[1]Monitoramento_Base_somente_disp!$A:$J,8,FALSE),0)</f>
        <v>1187211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12527</v>
      </c>
      <c r="E2356">
        <f>IFERROR(VLOOKUP(A2356,[1]Monitoramento_Base_somente_disp!$A:$J,8,FALSE),0)</f>
        <v>8256930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0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1194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2251</v>
      </c>
      <c r="E2361">
        <f>IFERROR(VLOOKUP(A2361,[1]Monitoramento_Base_somente_disp!$A:$J,8,FALSE),0)</f>
        <v>1007004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0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Não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0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Não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2501</v>
      </c>
      <c r="E2369">
        <f>IFERROR(VLOOKUP(A2369,[1]Monitoramento_Base_somente_disp!$A:$J,8,FALSE),0)</f>
        <v>611019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0</v>
      </c>
      <c r="I2371">
        <f>IFERROR(VLOOKUP(A2371,[2]Sheet1!$A:$I,5,FALSE),0)</f>
        <v>0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0</v>
      </c>
      <c r="E2372">
        <f>IFERROR(VLOOKUP(A2372,[1]Monitoramento_Base_somente_disp!$A:$J,8,FALSE),0)</f>
        <v>31887828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Não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5825</v>
      </c>
      <c r="E2375">
        <f>IFERROR(VLOOKUP(A2375,[1]Monitoramento_Base_somente_disp!$A:$J,8,FALSE),0)</f>
        <v>1472709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0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Não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503188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25478</v>
      </c>
      <c r="E2380">
        <f>IFERROR(VLOOKUP(A2380,[1]Monitoramento_Base_somente_disp!$A:$J,8,FALSE),0)</f>
        <v>6644535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Não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4589</v>
      </c>
      <c r="E2385">
        <f>IFERROR(VLOOKUP(A2385,[1]Monitoramento_Base_somente_disp!$A:$J,8,FALSE),0)</f>
        <v>1202536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Não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0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Não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418358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22782</v>
      </c>
      <c r="E2392">
        <f>IFERROR(VLOOKUP(A2392,[1]Monitoramento_Base_somente_disp!$A:$J,8,FALSE),0)</f>
        <v>3214038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0</v>
      </c>
      <c r="I2398">
        <f>IFERROR(VLOOKUP(A2398,[2]Sheet1!$A:$I,5,FALSE),0)</f>
        <v>0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Não</v>
      </c>
      <c r="U2398" t="str">
        <f t="shared" si="224"/>
        <v>Não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352012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21671</v>
      </c>
      <c r="E2399">
        <f>IFERROR(VLOOKUP(A2399,[1]Monitoramento_Base_somente_disp!$A:$J,8,FALSE),0)</f>
        <v>7191750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282011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11485</v>
      </c>
      <c r="E2400">
        <f>IFERROR(VLOOKUP(A2400,[1]Monitoramento_Base_somente_disp!$A:$J,8,FALSE),0)</f>
        <v>3256458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199648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15120</v>
      </c>
      <c r="E2401">
        <f>IFERROR(VLOOKUP(A2401,[1]Monitoramento_Base_somente_disp!$A:$J,8,FALSE),0)</f>
        <v>2450484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0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533760</v>
      </c>
      <c r="O2404">
        <f>IFERROR(VLOOKUP(A2404,[3]Sheet1!$A:$G,3,FALSE),0)</f>
        <v>0</v>
      </c>
      <c r="P2404">
        <f>IFERROR(VLOOKUP(A2404,[3]Sheet1!$A:$G,4,FALSE),0)</f>
        <v>37987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41322</v>
      </c>
      <c r="E2406">
        <f>IFERROR(VLOOKUP(A2406,[1]Monitoramento_Base_somente_disp!$A:$J,8,FALSE),0)</f>
        <v>18407541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Não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2608</v>
      </c>
      <c r="E2410">
        <f>IFERROR(VLOOKUP(A2410,[1]Monitoramento_Base_somente_disp!$A:$J,8,FALSE),0)</f>
        <v>1267092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0</v>
      </c>
      <c r="E2412">
        <f>IFERROR(VLOOKUP(A2412,[1]Monitoramento_Base_somente_disp!$A:$J,8,FALSE),0)</f>
        <v>7722693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Não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4581989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231425</v>
      </c>
      <c r="E2418">
        <f>IFERROR(VLOOKUP(A2418,[1]Monitoramento_Base_somente_disp!$A:$J,8,FALSE),0)</f>
        <v>92645275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110527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13581</v>
      </c>
      <c r="E2421">
        <f>IFERROR(VLOOKUP(A2421,[1]Monitoramento_Base_somente_disp!$A:$J,8,FALSE),0)</f>
        <v>3430590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171002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0</v>
      </c>
      <c r="E2423">
        <f>IFERROR(VLOOKUP(A2423,[1]Monitoramento_Base_somente_disp!$A:$J,8,FALSE),0)</f>
        <v>3189462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0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0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Não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3295725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4086</v>
      </c>
      <c r="E2436">
        <f>IFERROR(VLOOKUP(A2436,[1]Monitoramento_Base_somente_disp!$A:$J,8,FALSE),0)</f>
        <v>4875879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0</v>
      </c>
      <c r="E2438">
        <f>IFERROR(VLOOKUP(A2438,[1]Monitoramento_Base_somente_disp!$A:$J,8,FALSE),0)</f>
        <v>18864804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83800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3435</v>
      </c>
      <c r="E2439">
        <f>IFERROR(VLOOKUP(A2439,[1]Monitoramento_Base_somente_disp!$A:$J,8,FALSE),0)</f>
        <v>968799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6617</v>
      </c>
      <c r="E2440">
        <f>IFERROR(VLOOKUP(A2440,[1]Monitoramento_Base_somente_disp!$A:$J,8,FALSE),0)</f>
        <v>1188812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12361200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5870</v>
      </c>
      <c r="E2447">
        <f>IFERROR(VLOOKUP(A2447,[1]Monitoramento_Base_somente_disp!$A:$J,8,FALSE),0)</f>
        <v>681918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159765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6000</v>
      </c>
      <c r="E2455">
        <f>IFERROR(VLOOKUP(A2455,[1]Monitoramento_Base_somente_disp!$A:$J,8,FALSE),0)</f>
        <v>1643127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12095</v>
      </c>
      <c r="E2460">
        <f>IFERROR(VLOOKUP(A2460,[1]Monitoramento_Base_somente_disp!$A:$J,8,FALSE),0)</f>
        <v>4747437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126</v>
      </c>
      <c r="E2467">
        <f>IFERROR(VLOOKUP(A2467,[1]Monitoramento_Base_somente_disp!$A:$J,8,FALSE),0)</f>
        <v>2471580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3195</v>
      </c>
      <c r="E2468">
        <f>IFERROR(VLOOKUP(A2468,[1]Monitoramento_Base_somente_disp!$A:$J,8,FALSE),0)</f>
        <v>6522836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304437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12593</v>
      </c>
      <c r="E2476">
        <f>IFERROR(VLOOKUP(A2476,[1]Monitoramento_Base_somente_disp!$A:$J,8,FALSE),0)</f>
        <v>6810834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10432</v>
      </c>
      <c r="E2478">
        <f>IFERROR(VLOOKUP(A2478,[1]Monitoramento_Base_somente_disp!$A:$J,8,FALSE),0)</f>
        <v>10333046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Não</v>
      </c>
      <c r="U2481" t="str">
        <f t="shared" si="230"/>
        <v>Sim</v>
      </c>
      <c r="V2481" t="str">
        <f t="shared" si="231"/>
        <v>Não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319108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20229</v>
      </c>
      <c r="E2483">
        <f>IFERROR(VLOOKUP(A2483,[1]Monitoramento_Base_somente_disp!$A:$J,8,FALSE),0)</f>
        <v>10543788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6229</v>
      </c>
      <c r="E2490">
        <f>IFERROR(VLOOKUP(A2490,[1]Monitoramento_Base_somente_disp!$A:$J,8,FALSE),0)</f>
        <v>6474285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302411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18457</v>
      </c>
      <c r="E2492">
        <f>IFERROR(VLOOKUP(A2492,[1]Monitoramento_Base_somente_disp!$A:$J,8,FALSE),0)</f>
        <v>3061008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0</v>
      </c>
      <c r="I2494">
        <f>IFERROR(VLOOKUP(A2494,[2]Sheet1!$A:$I,5,FALSE),0)</f>
        <v>0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Não</v>
      </c>
      <c r="U2494" t="str">
        <f t="shared" si="230"/>
        <v>Não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61909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5336</v>
      </c>
      <c r="E2498">
        <f>IFERROR(VLOOKUP(A2498,[1]Monitoramento_Base_somente_disp!$A:$J,8,FALSE),0)</f>
        <v>1218660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0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Não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0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952075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Não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3826</v>
      </c>
      <c r="E2504">
        <f>IFERROR(VLOOKUP(A2504,[1]Monitoramento_Base_somente_disp!$A:$J,8,FALSE),0)</f>
        <v>1657327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254</v>
      </c>
      <c r="E2505">
        <f>IFERROR(VLOOKUP(A2505,[1]Monitoramento_Base_somente_disp!$A:$J,8,FALSE),0)</f>
        <v>1158894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3420915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1740</v>
      </c>
      <c r="E2510">
        <f>IFERROR(VLOOKUP(A2510,[1]Monitoramento_Base_somente_disp!$A:$J,8,FALSE),0)</f>
        <v>21226612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4203</v>
      </c>
      <c r="E2511">
        <f>IFERROR(VLOOKUP(A2511,[1]Monitoramento_Base_somente_disp!$A:$J,8,FALSE),0)</f>
        <v>530238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11865</v>
      </c>
      <c r="E2514">
        <f>IFERROR(VLOOKUP(A2514,[1]Monitoramento_Base_somente_disp!$A:$J,8,FALSE),0)</f>
        <v>6750149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0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Não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1893</v>
      </c>
      <c r="E2520">
        <f>IFERROR(VLOOKUP(A2520,[1]Monitoramento_Base_somente_disp!$A:$J,8,FALSE),0)</f>
        <v>872700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1720</v>
      </c>
      <c r="E2521">
        <f>IFERROR(VLOOKUP(A2521,[1]Monitoramento_Base_somente_disp!$A:$J,8,FALSE),0)</f>
        <v>3490036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1023333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46681</v>
      </c>
      <c r="E2522">
        <f>IFERROR(VLOOKUP(A2522,[1]Monitoramento_Base_somente_disp!$A:$J,8,FALSE),0)</f>
        <v>24700101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10375</v>
      </c>
      <c r="E2524">
        <f>IFERROR(VLOOKUP(A2524,[1]Monitoramento_Base_somente_disp!$A:$J,8,FALSE),0)</f>
        <v>2231193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119402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0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Não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3955</v>
      </c>
      <c r="E2528">
        <f>IFERROR(VLOOKUP(A2528,[1]Monitoramento_Base_somente_disp!$A:$J,8,FALSE),0)</f>
        <v>5767464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Não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0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Não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489829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22770</v>
      </c>
      <c r="E2533">
        <f>IFERROR(VLOOKUP(A2533,[1]Monitoramento_Base_somente_disp!$A:$J,8,FALSE),0)</f>
        <v>8586819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9648</v>
      </c>
      <c r="E2538">
        <f>IFERROR(VLOOKUP(A2538,[1]Monitoramento_Base_somente_disp!$A:$J,8,FALSE),0)</f>
        <v>3171585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5008</v>
      </c>
      <c r="E2541">
        <f>IFERROR(VLOOKUP(A2541,[1]Monitoramento_Base_somente_disp!$A:$J,8,FALSE),0)</f>
        <v>1214478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59734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1201</v>
      </c>
      <c r="E2544">
        <f>IFERROR(VLOOKUP(A2544,[1]Monitoramento_Base_somente_disp!$A:$J,8,FALSE),0)</f>
        <v>715473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739734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10202</v>
      </c>
      <c r="E2547">
        <f>IFERROR(VLOOKUP(A2547,[1]Monitoramento_Base_somente_disp!$A:$J,8,FALSE),0)</f>
        <v>1851849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38208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2826</v>
      </c>
      <c r="E2557">
        <f>IFERROR(VLOOKUP(A2557,[1]Monitoramento_Base_somente_disp!$A:$J,8,FALSE),0)</f>
        <v>1476999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3979</v>
      </c>
      <c r="E2565">
        <f>IFERROR(VLOOKUP(A2565,[1]Monitoramento_Base_somente_disp!$A:$J,8,FALSE),0)</f>
        <v>1119093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0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0</v>
      </c>
      <c r="E2572">
        <f>IFERROR(VLOOKUP(A2572,[1]Monitoramento_Base_somente_disp!$A:$J,8,FALSE),0)</f>
        <v>2484045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3659</v>
      </c>
      <c r="E2576">
        <f>IFERROR(VLOOKUP(A2576,[1]Monitoramento_Base_somente_disp!$A:$J,8,FALSE),0)</f>
        <v>3403068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1297716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263112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1936612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Não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170778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8456</v>
      </c>
      <c r="E2583">
        <f>IFERROR(VLOOKUP(A2583,[1]Monitoramento_Base_somente_disp!$A:$J,8,FALSE),0)</f>
        <v>1626381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0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Não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164418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10107</v>
      </c>
      <c r="E2593">
        <f>IFERROR(VLOOKUP(A2593,[1]Monitoramento_Base_somente_disp!$A:$J,8,FALSE),0)</f>
        <v>1439805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1604</v>
      </c>
      <c r="E2594">
        <f>IFERROR(VLOOKUP(A2594,[1]Monitoramento_Base_somente_disp!$A:$J,8,FALSE),0)</f>
        <v>3119637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93372</v>
      </c>
      <c r="O2599">
        <f>IFERROR(VLOOKUP(A2599,[3]Sheet1!$A:$G,3,FALSE),0)</f>
        <v>3193</v>
      </c>
      <c r="P2599">
        <f>IFERROR(VLOOKUP(A2599,[3]Sheet1!$A:$G,4,FALSE),0)</f>
        <v>5185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0</v>
      </c>
      <c r="E2600">
        <f>IFERROR(VLOOKUP(A2600,[1]Monitoramento_Base_somente_disp!$A:$J,8,FALSE),0)</f>
        <v>435144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548</v>
      </c>
      <c r="E2609">
        <f>IFERROR(VLOOKUP(A2609,[1]Monitoramento_Base_somente_disp!$A:$J,8,FALSE),0)</f>
        <v>1783656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1114515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9182</v>
      </c>
      <c r="E2616">
        <f>IFERROR(VLOOKUP(A2616,[1]Monitoramento_Base_somente_disp!$A:$J,8,FALSE),0)</f>
        <v>2246919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1140</v>
      </c>
      <c r="E2623">
        <f>IFERROR(VLOOKUP(A2623,[1]Monitoramento_Base_somente_disp!$A:$J,8,FALSE),0)</f>
        <v>3755097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5097</v>
      </c>
      <c r="E2625">
        <f>IFERROR(VLOOKUP(A2625,[1]Monitoramento_Base_somente_disp!$A:$J,8,FALSE),0)</f>
        <v>3793992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0</v>
      </c>
      <c r="E2628">
        <f>IFERROR(VLOOKUP(A2628,[1]Monitoramento_Base_somente_disp!$A:$J,8,FALSE),0)</f>
        <v>2221530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8462440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7322858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164632</v>
      </c>
      <c r="O2639">
        <f>IFERROR(VLOOKUP(A2639,[3]Sheet1!$A:$G,3,FALSE),0)</f>
        <v>584185</v>
      </c>
      <c r="P2639">
        <f>IFERROR(VLOOKUP(A2639,[3]Sheet1!$A:$G,4,FALSE),0)</f>
        <v>20327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1315</v>
      </c>
      <c r="E2651">
        <f>IFERROR(VLOOKUP(A2651,[1]Monitoramento_Base_somente_disp!$A:$J,8,FALSE),0)</f>
        <v>1450635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919</v>
      </c>
      <c r="E2655">
        <f>IFERROR(VLOOKUP(A2655,[1]Monitoramento_Base_somente_disp!$A:$J,8,FALSE),0)</f>
        <v>700110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981</v>
      </c>
      <c r="E2656">
        <f>IFERROR(VLOOKUP(A2656,[1]Monitoramento_Base_somente_disp!$A:$J,8,FALSE),0)</f>
        <v>1256289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0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14921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2054</v>
      </c>
      <c r="E2667">
        <f>IFERROR(VLOOKUP(A2667,[1]Monitoramento_Base_somente_disp!$A:$J,8,FALSE),0)</f>
        <v>226908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272901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256060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15138</v>
      </c>
      <c r="E2680">
        <f>IFERROR(VLOOKUP(A2680,[1]Monitoramento_Base_somente_disp!$A:$J,8,FALSE),0)</f>
        <v>2766399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3550</v>
      </c>
      <c r="E2684">
        <f>IFERROR(VLOOKUP(A2684,[1]Monitoramento_Base_somente_disp!$A:$J,8,FALSE),0)</f>
        <v>1309487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0</v>
      </c>
      <c r="E2688">
        <f>IFERROR(VLOOKUP(A2688,[1]Monitoramento_Base_somente_disp!$A:$J,8,FALSE),0)</f>
        <v>555825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0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Não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3697</v>
      </c>
      <c r="E2698">
        <f>IFERROR(VLOOKUP(A2698,[1]Monitoramento_Base_somente_disp!$A:$J,8,FALSE),0)</f>
        <v>1105998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3940</v>
      </c>
      <c r="O2705">
        <f>IFERROR(VLOOKUP(A2705,[3]Sheet1!$A:$G,3,FALSE),0)</f>
        <v>0</v>
      </c>
      <c r="P2705">
        <f>IFERROR(VLOOKUP(A2705,[3]Sheet1!$A:$G,4,FALSE),0)</f>
        <v>1317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5761</v>
      </c>
      <c r="E2708">
        <f>IFERROR(VLOOKUP(A2708,[1]Monitoramento_Base_somente_disp!$A:$J,8,FALSE),0)</f>
        <v>1672917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5761</v>
      </c>
      <c r="E2710">
        <f>IFERROR(VLOOKUP(A2710,[1]Monitoramento_Base_somente_disp!$A:$J,8,FALSE),0)</f>
        <v>632124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588</v>
      </c>
      <c r="E2712">
        <f>IFERROR(VLOOKUP(A2712,[1]Monitoramento_Base_somente_disp!$A:$J,8,FALSE),0)</f>
        <v>1509237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4250</v>
      </c>
      <c r="E2713">
        <f>IFERROR(VLOOKUP(A2713,[1]Monitoramento_Base_somente_disp!$A:$J,8,FALSE),0)</f>
        <v>660093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463249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16856</v>
      </c>
      <c r="E2716">
        <f>IFERROR(VLOOKUP(A2716,[1]Monitoramento_Base_somente_disp!$A:$J,8,FALSE),0)</f>
        <v>4318512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3125</v>
      </c>
      <c r="E2723">
        <f>IFERROR(VLOOKUP(A2723,[1]Monitoramento_Base_somente_disp!$A:$J,8,FALSE),0)</f>
        <v>517614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6117</v>
      </c>
      <c r="E2724">
        <f>IFERROR(VLOOKUP(A2724,[1]Monitoramento_Base_somente_disp!$A:$J,8,FALSE),0)</f>
        <v>1967352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2571</v>
      </c>
      <c r="E2725">
        <f>IFERROR(VLOOKUP(A2725,[1]Monitoramento_Base_somente_disp!$A:$J,8,FALSE),0)</f>
        <v>1203669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747</v>
      </c>
      <c r="E2726">
        <f>IFERROR(VLOOKUP(A2726,[1]Monitoramento_Base_somente_disp!$A:$J,8,FALSE),0)</f>
        <v>3638913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4375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10091</v>
      </c>
      <c r="E2738">
        <f>IFERROR(VLOOKUP(A2738,[1]Monitoramento_Base_somente_disp!$A:$J,8,FALSE),0)</f>
        <v>4126854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347</v>
      </c>
      <c r="E2740">
        <f>IFERROR(VLOOKUP(A2740,[1]Monitoramento_Base_somente_disp!$A:$J,8,FALSE),0)</f>
        <v>454185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2171</v>
      </c>
      <c r="E2747">
        <f>IFERROR(VLOOKUP(A2747,[1]Monitoramento_Base_somente_disp!$A:$J,8,FALSE),0)</f>
        <v>5167038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48951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2196</v>
      </c>
      <c r="E2750">
        <f>IFERROR(VLOOKUP(A2750,[1]Monitoramento_Base_somente_disp!$A:$J,8,FALSE),0)</f>
        <v>448515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0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Não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15532</v>
      </c>
      <c r="E2757">
        <f>IFERROR(VLOOKUP(A2757,[1]Monitoramento_Base_somente_disp!$A:$J,8,FALSE),0)</f>
        <v>3027672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297294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10918</v>
      </c>
      <c r="E2766">
        <f>IFERROR(VLOOKUP(A2766,[1]Monitoramento_Base_somente_disp!$A:$J,8,FALSE),0)</f>
        <v>8780820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4479</v>
      </c>
      <c r="E2771">
        <f>IFERROR(VLOOKUP(A2771,[1]Monitoramento_Base_somente_disp!$A:$J,8,FALSE),0)</f>
        <v>695118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129850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5174</v>
      </c>
      <c r="E2772">
        <f>IFERROR(VLOOKUP(A2772,[1]Monitoramento_Base_somente_disp!$A:$J,8,FALSE),0)</f>
        <v>8740848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3129</v>
      </c>
      <c r="E2775">
        <f>IFERROR(VLOOKUP(A2775,[1]Monitoramento_Base_somente_disp!$A:$J,8,FALSE),0)</f>
        <v>507432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447272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5036</v>
      </c>
      <c r="E2779">
        <f>IFERROR(VLOOKUP(A2779,[1]Monitoramento_Base_somente_disp!$A:$J,8,FALSE),0)</f>
        <v>1522116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1579</v>
      </c>
      <c r="E2780">
        <f>IFERROR(VLOOKUP(A2780,[1]Monitoramento_Base_somente_disp!$A:$J,8,FALSE),0)</f>
        <v>643119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2500</v>
      </c>
      <c r="E2781">
        <f>IFERROR(VLOOKUP(A2781,[1]Monitoramento_Base_somente_disp!$A:$J,8,FALSE),0)</f>
        <v>409203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4718</v>
      </c>
      <c r="E2785">
        <f>IFERROR(VLOOKUP(A2785,[1]Monitoramento_Base_somente_disp!$A:$J,8,FALSE),0)</f>
        <v>2208018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2792</v>
      </c>
      <c r="E2787">
        <f>IFERROR(VLOOKUP(A2787,[1]Monitoramento_Base_somente_disp!$A:$J,8,FALSE),0)</f>
        <v>996051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1207</v>
      </c>
      <c r="E2788">
        <f>IFERROR(VLOOKUP(A2788,[1]Monitoramento_Base_somente_disp!$A:$J,8,FALSE),0)</f>
        <v>347682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15390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5868</v>
      </c>
      <c r="E2796">
        <f>IFERROR(VLOOKUP(A2796,[1]Monitoramento_Base_somente_disp!$A:$J,8,FALSE),0)</f>
        <v>489510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3704</v>
      </c>
      <c r="E2799">
        <f>IFERROR(VLOOKUP(A2799,[1]Monitoramento_Base_somente_disp!$A:$J,8,FALSE),0)</f>
        <v>71005611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2530</v>
      </c>
      <c r="E2800">
        <f>IFERROR(VLOOKUP(A2800,[1]Monitoramento_Base_somente_disp!$A:$J,8,FALSE),0)</f>
        <v>2464815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2217</v>
      </c>
      <c r="O2802">
        <f>IFERROR(VLOOKUP(A2802,[3]Sheet1!$A:$G,3,FALSE),0)</f>
        <v>324853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2716</v>
      </c>
      <c r="E2805">
        <f>IFERROR(VLOOKUP(A2805,[1]Monitoramento_Base_somente_disp!$A:$J,8,FALSE),0)</f>
        <v>1315941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12197</v>
      </c>
      <c r="E2806">
        <f>IFERROR(VLOOKUP(A2806,[1]Monitoramento_Base_somente_disp!$A:$J,8,FALSE),0)</f>
        <v>11624064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10813</v>
      </c>
      <c r="E2809">
        <f>IFERROR(VLOOKUP(A2809,[1]Monitoramento_Base_somente_disp!$A:$J,8,FALSE),0)</f>
        <v>3160944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60</v>
      </c>
      <c r="E2820">
        <f>IFERROR(VLOOKUP(A2820,[1]Monitoramento_Base_somente_disp!$A:$J,8,FALSE),0)</f>
        <v>637221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8893</v>
      </c>
      <c r="E2821">
        <f>IFERROR(VLOOKUP(A2821,[1]Monitoramento_Base_somente_disp!$A:$J,8,FALSE),0)</f>
        <v>1042446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5288</v>
      </c>
      <c r="E2822">
        <f>IFERROR(VLOOKUP(A2822,[1]Monitoramento_Base_somente_disp!$A:$J,8,FALSE),0)</f>
        <v>1717615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78544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7161</v>
      </c>
      <c r="E2825">
        <f>IFERROR(VLOOKUP(A2825,[1]Monitoramento_Base_somente_disp!$A:$J,8,FALSE),0)</f>
        <v>1250847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0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Não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2271874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0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Não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0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0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Não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0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Não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850270</v>
      </c>
      <c r="O2837">
        <f>IFERROR(VLOOKUP(A2837,[3]Sheet1!$A:$G,3,FALSE),0)</f>
        <v>0</v>
      </c>
      <c r="P2837">
        <f>IFERROR(VLOOKUP(A2837,[3]Sheet1!$A:$G,4,FALSE),0)</f>
        <v>59608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0</v>
      </c>
      <c r="I2838">
        <f>IFERROR(VLOOKUP(A2838,[2]Sheet1!$A:$I,5,FALSE),0)</f>
        <v>0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Não</v>
      </c>
      <c r="U2838" t="str">
        <f t="shared" si="266"/>
        <v>Não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0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Não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34094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Não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0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Não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2740</v>
      </c>
      <c r="E2844">
        <f>IFERROR(VLOOKUP(A2844,[1]Monitoramento_Base_somente_disp!$A:$J,8,FALSE),0)</f>
        <v>1176264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0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Não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0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Não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Não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0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0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Não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0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0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Não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0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Não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2923</v>
      </c>
      <c r="E2872">
        <f>IFERROR(VLOOKUP(A2872,[1]Monitoramento_Base_somente_disp!$A:$J,8,FALSE),0)</f>
        <v>638415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3270609</v>
      </c>
      <c r="O2873">
        <f>IFERROR(VLOOKUP(A2873,[3]Sheet1!$A:$G,3,FALSE),0)</f>
        <v>0</v>
      </c>
      <c r="P2873">
        <f>IFERROR(VLOOKUP(A2873,[3]Sheet1!$A:$G,4,FALSE),0)</f>
        <v>162076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70666</v>
      </c>
      <c r="O2875">
        <f>IFERROR(VLOOKUP(A2875,[3]Sheet1!$A:$G,3,FALSE),0)</f>
        <v>1283597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57744</v>
      </c>
      <c r="O2878">
        <f>IFERROR(VLOOKUP(A2878,[3]Sheet1!$A:$G,3,FALSE),0)</f>
        <v>0</v>
      </c>
      <c r="P2878">
        <f>IFERROR(VLOOKUP(A2878,[3]Sheet1!$A:$G,4,FALSE),0)</f>
        <v>4082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Não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293856</v>
      </c>
      <c r="O2882">
        <f>IFERROR(VLOOKUP(A2882,[3]Sheet1!$A:$G,3,FALSE),0)</f>
        <v>0</v>
      </c>
      <c r="P2882">
        <f>IFERROR(VLOOKUP(A2882,[3]Sheet1!$A:$G,4,FALSE),0)</f>
        <v>31339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0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Não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Não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0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Não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192351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9564</v>
      </c>
      <c r="E2890">
        <f>IFERROR(VLOOKUP(A2890,[1]Monitoramento_Base_somente_disp!$A:$J,8,FALSE),0)</f>
        <v>2697657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0</v>
      </c>
      <c r="I2891">
        <f>IFERROR(VLOOKUP(A2891,[2]Sheet1!$A:$I,5,FALSE),0)</f>
        <v>0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Não</v>
      </c>
      <c r="U2891" t="str">
        <f t="shared" si="272"/>
        <v>Não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828843</v>
      </c>
      <c r="O2893">
        <f>IFERROR(VLOOKUP(A2893,[3]Sheet1!$A:$G,3,FALSE),0)</f>
        <v>3069650</v>
      </c>
      <c r="P2893">
        <f>IFERROR(VLOOKUP(A2893,[3]Sheet1!$A:$G,4,FALSE),0)</f>
        <v>51937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191618</v>
      </c>
      <c r="O2894">
        <f>IFERROR(VLOOKUP(A2894,[3]Sheet1!$A:$G,3,FALSE),0)</f>
        <v>0</v>
      </c>
      <c r="P2894">
        <f>IFERROR(VLOOKUP(A2894,[3]Sheet1!$A:$G,4,FALSE),0)</f>
        <v>10833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121351</v>
      </c>
      <c r="O2895">
        <f>IFERROR(VLOOKUP(A2895,[3]Sheet1!$A:$G,3,FALSE),0)</f>
        <v>0</v>
      </c>
      <c r="P2895">
        <f>IFERROR(VLOOKUP(A2895,[3]Sheet1!$A:$G,4,FALSE),0)</f>
        <v>9418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Não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Não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3598</v>
      </c>
      <c r="E2899">
        <f>IFERROR(VLOOKUP(A2899,[1]Monitoramento_Base_somente_disp!$A:$J,8,FALSE),0)</f>
        <v>1056948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153037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7255</v>
      </c>
      <c r="E2901">
        <f>IFERROR(VLOOKUP(A2901,[1]Monitoramento_Base_somente_disp!$A:$J,8,FALSE),0)</f>
        <v>92764834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0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Não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149436</v>
      </c>
      <c r="O2909">
        <f>IFERROR(VLOOKUP(A2909,[3]Sheet1!$A:$G,3,FALSE),0)</f>
        <v>0</v>
      </c>
      <c r="P2909">
        <f>IFERROR(VLOOKUP(A2909,[3]Sheet1!$A:$G,4,FALSE),0)</f>
        <v>11495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558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0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45287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2333</v>
      </c>
      <c r="E2914">
        <f>IFERROR(VLOOKUP(A2914,[1]Monitoramento_Base_somente_disp!$A:$J,8,FALSE),0)</f>
        <v>857649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0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164287</v>
      </c>
      <c r="O2920">
        <f>IFERROR(VLOOKUP(A2920,[3]Sheet1!$A:$G,3,FALSE),0)</f>
        <v>0</v>
      </c>
      <c r="P2920">
        <f>IFERROR(VLOOKUP(A2920,[3]Sheet1!$A:$G,4,FALSE),0)</f>
        <v>10258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621893</v>
      </c>
      <c r="O2922">
        <f>IFERROR(VLOOKUP(A2922,[3]Sheet1!$A:$G,3,FALSE),0)</f>
        <v>0</v>
      </c>
      <c r="P2922">
        <f>IFERROR(VLOOKUP(A2922,[3]Sheet1!$A:$G,4,FALSE),0)</f>
        <v>44925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Não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88976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6755</v>
      </c>
      <c r="E2928">
        <f>IFERROR(VLOOKUP(A2928,[1]Monitoramento_Base_somente_disp!$A:$J,8,FALSE),0)</f>
        <v>2201289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0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Não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3109</v>
      </c>
      <c r="E2931">
        <f>IFERROR(VLOOKUP(A2931,[1]Monitoramento_Base_somente_disp!$A:$J,8,FALSE),0)</f>
        <v>2208969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0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Não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0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Não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409717</v>
      </c>
      <c r="O2937">
        <f>IFERROR(VLOOKUP(A2937,[3]Sheet1!$A:$G,3,FALSE),0)</f>
        <v>0</v>
      </c>
      <c r="P2937">
        <f>IFERROR(VLOOKUP(A2937,[3]Sheet1!$A:$G,4,FALSE),0)</f>
        <v>29655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0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Não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Não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0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Não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0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Não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0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Não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0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Não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0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Não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8567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0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Não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Não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0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0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Não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16664</v>
      </c>
      <c r="E2961">
        <f>IFERROR(VLOOKUP(A2961,[1]Monitoramento_Base_somente_disp!$A:$J,8,FALSE),0)</f>
        <v>5707509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Não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0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Não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0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Não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0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8048028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0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0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Não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0</v>
      </c>
      <c r="E2985">
        <f>IFERROR(VLOOKUP(A2985,[1]Monitoramento_Base_somente_disp!$A:$J,8,FALSE),0)</f>
        <v>3062268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157854</v>
      </c>
      <c r="O2986">
        <f>IFERROR(VLOOKUP(A2986,[3]Sheet1!$A:$G,3,FALSE),0)</f>
        <v>0</v>
      </c>
      <c r="P2986">
        <f>IFERROR(VLOOKUP(A2986,[3]Sheet1!$A:$G,4,FALSE),0)</f>
        <v>15829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0</v>
      </c>
      <c r="I2990">
        <f>IFERROR(VLOOKUP(A2990,[2]Sheet1!$A:$I,5,FALSE),0)</f>
        <v>0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Não</v>
      </c>
      <c r="U2990" t="str">
        <f t="shared" si="278"/>
        <v>Não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0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Não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155902</v>
      </c>
      <c r="O2997">
        <f>IFERROR(VLOOKUP(A2997,[3]Sheet1!$A:$G,3,FALSE),0)</f>
        <v>0</v>
      </c>
      <c r="P2997">
        <f>IFERROR(VLOOKUP(A2997,[3]Sheet1!$A:$G,4,FALSE),0)</f>
        <v>11224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97614</v>
      </c>
      <c r="O2998">
        <f>IFERROR(VLOOKUP(A2998,[3]Sheet1!$A:$G,3,FALSE),0)</f>
        <v>0</v>
      </c>
      <c r="P2998">
        <f>IFERROR(VLOOKUP(A2998,[3]Sheet1!$A:$G,4,FALSE),0)</f>
        <v>8883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95690</v>
      </c>
      <c r="O3004">
        <f>IFERROR(VLOOKUP(A3004,[3]Sheet1!$A:$G,3,FALSE),0)</f>
        <v>0</v>
      </c>
      <c r="P3004">
        <f>IFERROR(VLOOKUP(A3004,[3]Sheet1!$A:$G,4,FALSE),0)</f>
        <v>7997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3566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4533</v>
      </c>
      <c r="E3008">
        <f>IFERROR(VLOOKUP(A3008,[1]Monitoramento_Base_somente_disp!$A:$J,8,FALSE),0)</f>
        <v>954188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14770</v>
      </c>
      <c r="E3012">
        <f>IFERROR(VLOOKUP(A3012,[1]Monitoramento_Base_somente_disp!$A:$J,8,FALSE),0)</f>
        <v>2642589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431937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23464</v>
      </c>
      <c r="O3019">
        <f>IFERROR(VLOOKUP(A3019,[3]Sheet1!$A:$G,3,FALSE),0)</f>
        <v>0</v>
      </c>
      <c r="P3019">
        <f>IFERROR(VLOOKUP(A3019,[3]Sheet1!$A:$G,4,FALSE),0)</f>
        <v>1471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23437</v>
      </c>
      <c r="O3028">
        <f>IFERROR(VLOOKUP(A3028,[3]Sheet1!$A:$G,3,FALSE),0)</f>
        <v>0</v>
      </c>
      <c r="P3028">
        <f>IFERROR(VLOOKUP(A3028,[3]Sheet1!$A:$G,4,FALSE),0)</f>
        <v>1578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94894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3798</v>
      </c>
      <c r="E3029">
        <f>IFERROR(VLOOKUP(A3029,[1]Monitoramento_Base_somente_disp!$A:$J,8,FALSE),0)</f>
        <v>1146537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191874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12122</v>
      </c>
      <c r="E3031">
        <f>IFERROR(VLOOKUP(A3031,[1]Monitoramento_Base_somente_disp!$A:$J,8,FALSE),0)</f>
        <v>2017022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47465</v>
      </c>
      <c r="O3033">
        <f>IFERROR(VLOOKUP(A3033,[3]Sheet1!$A:$G,3,FALSE),0)</f>
        <v>0</v>
      </c>
      <c r="P3033">
        <f>IFERROR(VLOOKUP(A3033,[3]Sheet1!$A:$G,4,FALSE),0)</f>
        <v>4040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91715</v>
      </c>
      <c r="O3038">
        <f>IFERROR(VLOOKUP(A3038,[3]Sheet1!$A:$G,3,FALSE),0)</f>
        <v>543627</v>
      </c>
      <c r="P3038">
        <f>IFERROR(VLOOKUP(A3038,[3]Sheet1!$A:$G,4,FALSE),0)</f>
        <v>6802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33439</v>
      </c>
      <c r="O3043">
        <f>IFERROR(VLOOKUP(A3043,[3]Sheet1!$A:$G,3,FALSE),0)</f>
        <v>0</v>
      </c>
      <c r="P3043">
        <f>IFERROR(VLOOKUP(A3043,[3]Sheet1!$A:$G,4,FALSE),0)</f>
        <v>2839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1065</v>
      </c>
      <c r="E3047">
        <f>IFERROR(VLOOKUP(A3047,[1]Monitoramento_Base_somente_disp!$A:$J,8,FALSE),0)</f>
        <v>1101747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512</v>
      </c>
      <c r="E3050">
        <f>IFERROR(VLOOKUP(A3050,[1]Monitoramento_Base_somente_disp!$A:$J,8,FALSE),0)</f>
        <v>762714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277296</v>
      </c>
      <c r="O3051">
        <f>IFERROR(VLOOKUP(A3051,[3]Sheet1!$A:$G,3,FALSE),0)</f>
        <v>0</v>
      </c>
      <c r="P3051">
        <f>IFERROR(VLOOKUP(A3051,[3]Sheet1!$A:$G,4,FALSE),0)</f>
        <v>23031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3576</v>
      </c>
      <c r="E3053">
        <f>IFERROR(VLOOKUP(A3053,[1]Monitoramento_Base_somente_disp!$A:$J,8,FALSE),0)</f>
        <v>1522371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218812</v>
      </c>
      <c r="O3054">
        <f>IFERROR(VLOOKUP(A3054,[3]Sheet1!$A:$G,3,FALSE),0)</f>
        <v>0</v>
      </c>
      <c r="P3054">
        <f>IFERROR(VLOOKUP(A3054,[3]Sheet1!$A:$G,4,FALSE),0)</f>
        <v>2872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8969</v>
      </c>
      <c r="E3055">
        <f>IFERROR(VLOOKUP(A3055,[1]Monitoramento_Base_somente_disp!$A:$J,8,FALSE),0)</f>
        <v>1690542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0</v>
      </c>
      <c r="I3056">
        <f>IFERROR(VLOOKUP(A3056,[2]Sheet1!$A:$I,5,FALSE),0)</f>
        <v>0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Não</v>
      </c>
      <c r="U3056" t="str">
        <f t="shared" si="284"/>
        <v>Não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0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64897</v>
      </c>
      <c r="O3059">
        <f>IFERROR(VLOOKUP(A3059,[3]Sheet1!$A:$G,3,FALSE),0)</f>
        <v>0</v>
      </c>
      <c r="P3059">
        <f>IFERROR(VLOOKUP(A3059,[3]Sheet1!$A:$G,4,FALSE),0)</f>
        <v>2984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0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Não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Não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Não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3574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18132</v>
      </c>
      <c r="O3072">
        <f>IFERROR(VLOOKUP(A3072,[3]Sheet1!$A:$G,3,FALSE),0)</f>
        <v>44314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1551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81103</v>
      </c>
      <c r="O3075">
        <f>IFERROR(VLOOKUP(A3075,[3]Sheet1!$A:$G,3,FALSE),0)</f>
        <v>0</v>
      </c>
      <c r="P3075">
        <f>IFERROR(VLOOKUP(A3075,[3]Sheet1!$A:$G,4,FALSE),0)</f>
        <v>6864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84489</v>
      </c>
      <c r="O3076">
        <f>IFERROR(VLOOKUP(A3076,[3]Sheet1!$A:$G,3,FALSE),0)</f>
        <v>0</v>
      </c>
      <c r="P3076">
        <f>IFERROR(VLOOKUP(A3076,[3]Sheet1!$A:$G,4,FALSE),0)</f>
        <v>6511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3994</v>
      </c>
      <c r="E3078">
        <f>IFERROR(VLOOKUP(A3078,[1]Monitoramento_Base_somente_disp!$A:$J,8,FALSE),0)</f>
        <v>1615934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55840</v>
      </c>
      <c r="O3082">
        <f>IFERROR(VLOOKUP(A3082,[3]Sheet1!$A:$G,3,FALSE),0)</f>
        <v>0</v>
      </c>
      <c r="P3082">
        <f>IFERROR(VLOOKUP(A3082,[3]Sheet1!$A:$G,4,FALSE),0)</f>
        <v>5894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15502</v>
      </c>
      <c r="E3085">
        <f>IFERROR(VLOOKUP(A3085,[1]Monitoramento_Base_somente_disp!$A:$J,8,FALSE),0)</f>
        <v>2620566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0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Não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4695</v>
      </c>
      <c r="E3089">
        <f>IFERROR(VLOOKUP(A3089,[1]Monitoramento_Base_somente_disp!$A:$J,8,FALSE),0)</f>
        <v>2507199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0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Não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180485</v>
      </c>
      <c r="O3099">
        <f>IFERROR(VLOOKUP(A3099,[3]Sheet1!$A:$G,3,FALSE),0)</f>
        <v>1492529</v>
      </c>
      <c r="P3099">
        <f>IFERROR(VLOOKUP(A3099,[3]Sheet1!$A:$G,4,FALSE),0)</f>
        <v>11657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4404471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48083</v>
      </c>
      <c r="O3102">
        <f>IFERROR(VLOOKUP(A3102,[3]Sheet1!$A:$G,3,FALSE),0)</f>
        <v>1437614</v>
      </c>
      <c r="P3102">
        <f>IFERROR(VLOOKUP(A3102,[3]Sheet1!$A:$G,4,FALSE),0)</f>
        <v>1367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84204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4391</v>
      </c>
      <c r="E3105">
        <f>IFERROR(VLOOKUP(A3105,[1]Monitoramento_Base_somente_disp!$A:$J,8,FALSE),0)</f>
        <v>1005567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56251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2705</v>
      </c>
      <c r="E3106">
        <f>IFERROR(VLOOKUP(A3106,[1]Monitoramento_Base_somente_disp!$A:$J,8,FALSE),0)</f>
        <v>1336657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2524</v>
      </c>
      <c r="E3112">
        <f>IFERROR(VLOOKUP(A3112,[1]Monitoramento_Base_somente_disp!$A:$J,8,FALSE),0)</f>
        <v>1624029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92594</v>
      </c>
      <c r="O3113">
        <f>IFERROR(VLOOKUP(A3113,[3]Sheet1!$A:$G,3,FALSE),0)</f>
        <v>0</v>
      </c>
      <c r="P3113">
        <f>IFERROR(VLOOKUP(A3113,[3]Sheet1!$A:$G,4,FALSE),0)</f>
        <v>7803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71345</v>
      </c>
      <c r="O3116">
        <f>IFERROR(VLOOKUP(A3116,[3]Sheet1!$A:$G,3,FALSE),0)</f>
        <v>0</v>
      </c>
      <c r="P3116">
        <f>IFERROR(VLOOKUP(A3116,[3]Sheet1!$A:$G,4,FALSE),0)</f>
        <v>12506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1863</v>
      </c>
      <c r="E3117">
        <f>IFERROR(VLOOKUP(A3117,[1]Monitoramento_Base_somente_disp!$A:$J,8,FALSE),0)</f>
        <v>571686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4323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51645</v>
      </c>
      <c r="O3122">
        <f>IFERROR(VLOOKUP(A3122,[3]Sheet1!$A:$G,3,FALSE),0)</f>
        <v>0</v>
      </c>
      <c r="P3122">
        <f>IFERROR(VLOOKUP(A3122,[3]Sheet1!$A:$G,4,FALSE),0)</f>
        <v>4959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1051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2378</v>
      </c>
      <c r="E3126">
        <f>IFERROR(VLOOKUP(A3126,[1]Monitoramento_Base_somente_disp!$A:$J,8,FALSE),0)</f>
        <v>1285716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106427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6818</v>
      </c>
      <c r="E3131">
        <f>IFERROR(VLOOKUP(A3131,[1]Monitoramento_Base_somente_disp!$A:$J,8,FALSE),0)</f>
        <v>794313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6583</v>
      </c>
      <c r="E3133">
        <f>IFERROR(VLOOKUP(A3133,[1]Monitoramento_Base_somente_disp!$A:$J,8,FALSE),0)</f>
        <v>1696656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235570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3395</v>
      </c>
      <c r="E3135">
        <f>IFERROR(VLOOKUP(A3135,[1]Monitoramento_Base_somente_disp!$A:$J,8,FALSE),0)</f>
        <v>570627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3932</v>
      </c>
      <c r="E3140">
        <f>IFERROR(VLOOKUP(A3140,[1]Monitoramento_Base_somente_disp!$A:$J,8,FALSE),0)</f>
        <v>548994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3169</v>
      </c>
      <c r="E3142">
        <f>IFERROR(VLOOKUP(A3142,[1]Monitoramento_Base_somente_disp!$A:$J,8,FALSE),0)</f>
        <v>1906566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Não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45770</v>
      </c>
      <c r="O3146">
        <f>IFERROR(VLOOKUP(A3146,[3]Sheet1!$A:$G,3,FALSE),0)</f>
        <v>0</v>
      </c>
      <c r="P3146">
        <f>IFERROR(VLOOKUP(A3146,[3]Sheet1!$A:$G,4,FALSE),0)</f>
        <v>2622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50927</v>
      </c>
      <c r="O3147">
        <f>IFERROR(VLOOKUP(A3147,[3]Sheet1!$A:$G,3,FALSE),0)</f>
        <v>0</v>
      </c>
      <c r="P3147">
        <f>IFERROR(VLOOKUP(A3147,[3]Sheet1!$A:$G,4,FALSE),0)</f>
        <v>4302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1415003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75194</v>
      </c>
      <c r="E3149">
        <f>IFERROR(VLOOKUP(A3149,[1]Monitoramento_Base_somente_disp!$A:$J,8,FALSE),0)</f>
        <v>30012876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13064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114348</v>
      </c>
      <c r="O3152">
        <f>IFERROR(VLOOKUP(A3152,[3]Sheet1!$A:$G,3,FALSE),0)</f>
        <v>0</v>
      </c>
      <c r="P3152">
        <f>IFERROR(VLOOKUP(A3152,[3]Sheet1!$A:$G,4,FALSE),0)</f>
        <v>7070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64374</v>
      </c>
      <c r="O3154">
        <f>IFERROR(VLOOKUP(A3154,[3]Sheet1!$A:$G,3,FALSE),0)</f>
        <v>0</v>
      </c>
      <c r="P3154">
        <f>IFERROR(VLOOKUP(A3154,[3]Sheet1!$A:$G,4,FALSE),0)</f>
        <v>6565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2713</v>
      </c>
      <c r="Q3156">
        <f>IFERROR(VLOOKUP(A3156,[3]Sheet1!$A:$G,5,FALSE),0)</f>
        <v>270326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89135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4975</v>
      </c>
      <c r="E3167">
        <f>IFERROR(VLOOKUP(A3167,[1]Monitoramento_Base_somente_disp!$A:$J,8,FALSE),0)</f>
        <v>1459887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221498</v>
      </c>
      <c r="O3170">
        <f>IFERROR(VLOOKUP(A3170,[3]Sheet1!$A:$G,3,FALSE),0)</f>
        <v>0</v>
      </c>
      <c r="P3170">
        <f>IFERROR(VLOOKUP(A3170,[3]Sheet1!$A:$G,4,FALSE),0)</f>
        <v>17751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0</v>
      </c>
      <c r="I3174">
        <f>IFERROR(VLOOKUP(A3174,[2]Sheet1!$A:$I,5,FALSE),0)</f>
        <v>0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Não</v>
      </c>
      <c r="U3174" t="str">
        <f t="shared" si="296"/>
        <v>Não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0</v>
      </c>
      <c r="E3176">
        <f>IFERROR(VLOOKUP(A3176,[1]Monitoramento_Base_somente_disp!$A:$J,8,FALSE),0)</f>
        <v>13695501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256801</v>
      </c>
      <c r="O3176">
        <f>IFERROR(VLOOKUP(A3176,[3]Sheet1!$A:$G,3,FALSE),0)</f>
        <v>0</v>
      </c>
      <c r="P3176">
        <f>IFERROR(VLOOKUP(A3176,[3]Sheet1!$A:$G,4,FALSE),0)</f>
        <v>18808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38963</v>
      </c>
      <c r="O3182">
        <f>IFERROR(VLOOKUP(A3182,[3]Sheet1!$A:$G,3,FALSE),0)</f>
        <v>0</v>
      </c>
      <c r="P3182">
        <f>IFERROR(VLOOKUP(A3182,[3]Sheet1!$A:$G,4,FALSE),0)</f>
        <v>3375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120</v>
      </c>
      <c r="E3183">
        <f>IFERROR(VLOOKUP(A3183,[1]Monitoramento_Base_somente_disp!$A:$J,8,FALSE),0)</f>
        <v>1765923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1408285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37829</v>
      </c>
      <c r="E3186">
        <f>IFERROR(VLOOKUP(A3186,[1]Monitoramento_Base_somente_disp!$A:$J,8,FALSE),0)</f>
        <v>9524183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450</v>
      </c>
      <c r="E3187">
        <f>IFERROR(VLOOKUP(A3187,[1]Monitoramento_Base_somente_disp!$A:$J,8,FALSE),0)</f>
        <v>2771610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386958</v>
      </c>
      <c r="O3189">
        <f>IFERROR(VLOOKUP(A3189,[3]Sheet1!$A:$G,3,FALSE),0)</f>
        <v>0</v>
      </c>
      <c r="P3189">
        <f>IFERROR(VLOOKUP(A3189,[3]Sheet1!$A:$G,4,FALSE),0)</f>
        <v>26013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76006</v>
      </c>
      <c r="O3192">
        <f>IFERROR(VLOOKUP(A3192,[3]Sheet1!$A:$G,3,FALSE),0)</f>
        <v>502631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0</v>
      </c>
      <c r="I3195">
        <f>IFERROR(VLOOKUP(A3195,[2]Sheet1!$A:$I,5,FALSE),0)</f>
        <v>0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Não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27678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4518</v>
      </c>
      <c r="E3199">
        <f>IFERROR(VLOOKUP(A3199,[1]Monitoramento_Base_somente_disp!$A:$J,8,FALSE),0)</f>
        <v>969585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0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Não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298266</v>
      </c>
      <c r="O3218">
        <f>IFERROR(VLOOKUP(A3218,[3]Sheet1!$A:$G,3,FALSE),0)</f>
        <v>0</v>
      </c>
      <c r="P3218">
        <f>IFERROR(VLOOKUP(A3218,[3]Sheet1!$A:$G,4,FALSE),0)</f>
        <v>15911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111703</v>
      </c>
      <c r="O3219">
        <f>IFERROR(VLOOKUP(A3219,[3]Sheet1!$A:$G,3,FALSE),0)</f>
        <v>0</v>
      </c>
      <c r="P3219">
        <f>IFERROR(VLOOKUP(A3219,[3]Sheet1!$A:$G,4,FALSE),0)</f>
        <v>10917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Não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0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Não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393424</v>
      </c>
      <c r="O3234">
        <f>IFERROR(VLOOKUP(A3234,[3]Sheet1!$A:$G,3,FALSE),0)</f>
        <v>0</v>
      </c>
      <c r="P3234">
        <f>IFERROR(VLOOKUP(A3234,[3]Sheet1!$A:$G,4,FALSE),0)</f>
        <v>27601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3969</v>
      </c>
      <c r="E3235">
        <f>IFERROR(VLOOKUP(A3235,[1]Monitoramento_Base_somente_disp!$A:$J,8,FALSE),0)</f>
        <v>69503499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135066</v>
      </c>
      <c r="O3237">
        <f>IFERROR(VLOOKUP(A3237,[3]Sheet1!$A:$G,3,FALSE),0)</f>
        <v>0</v>
      </c>
      <c r="P3237">
        <f>IFERROR(VLOOKUP(A3237,[3]Sheet1!$A:$G,4,FALSE),0)</f>
        <v>7919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27893</v>
      </c>
      <c r="O3238">
        <f>IFERROR(VLOOKUP(A3238,[3]Sheet1!$A:$G,3,FALSE),0)</f>
        <v>0</v>
      </c>
      <c r="P3238">
        <f>IFERROR(VLOOKUP(A3238,[3]Sheet1!$A:$G,4,FALSE),0)</f>
        <v>2548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329843</v>
      </c>
      <c r="O3241">
        <f>IFERROR(VLOOKUP(A3241,[3]Sheet1!$A:$G,3,FALSE),0)</f>
        <v>0</v>
      </c>
      <c r="P3241">
        <f>IFERROR(VLOOKUP(A3241,[3]Sheet1!$A:$G,4,FALSE),0)</f>
        <v>24349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0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Não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6183</v>
      </c>
      <c r="E3243">
        <f>IFERROR(VLOOKUP(A3243,[1]Monitoramento_Base_somente_disp!$A:$J,8,FALSE),0)</f>
        <v>5369340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13139</v>
      </c>
      <c r="E3245">
        <f>IFERROR(VLOOKUP(A3245,[1]Monitoramento_Base_somente_disp!$A:$J,8,FALSE),0)</f>
        <v>5959803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42378</v>
      </c>
      <c r="O3246">
        <f>IFERROR(VLOOKUP(A3246,[3]Sheet1!$A:$G,3,FALSE),0)</f>
        <v>0</v>
      </c>
      <c r="P3246">
        <f>IFERROR(VLOOKUP(A3246,[3]Sheet1!$A:$G,4,FALSE),0)</f>
        <v>4928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0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Não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53976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2576</v>
      </c>
      <c r="E3249">
        <f>IFERROR(VLOOKUP(A3249,[1]Monitoramento_Base_somente_disp!$A:$J,8,FALSE),0)</f>
        <v>1225293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4192</v>
      </c>
      <c r="E3250">
        <f>IFERROR(VLOOKUP(A3250,[1]Monitoramento_Base_somente_disp!$A:$J,8,FALSE),0)</f>
        <v>1887192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2965</v>
      </c>
      <c r="E3256">
        <f>IFERROR(VLOOKUP(A3256,[1]Monitoramento_Base_somente_disp!$A:$J,8,FALSE),0)</f>
        <v>1964025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0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Não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3334</v>
      </c>
      <c r="E3271">
        <f>IFERROR(VLOOKUP(A3271,[1]Monitoramento_Base_somente_disp!$A:$J,8,FALSE),0)</f>
        <v>2955417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1652</v>
      </c>
      <c r="E3277">
        <f>IFERROR(VLOOKUP(A3277,[1]Monitoramento_Base_somente_disp!$A:$J,8,FALSE),0)</f>
        <v>698946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3402</v>
      </c>
      <c r="E3285">
        <f>IFERROR(VLOOKUP(A3285,[1]Monitoramento_Base_somente_disp!$A:$J,8,FALSE),0)</f>
        <v>1697166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5213</v>
      </c>
      <c r="E3292">
        <f>IFERROR(VLOOKUP(A3292,[1]Monitoramento_Base_somente_disp!$A:$J,8,FALSE),0)</f>
        <v>2957566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4529</v>
      </c>
      <c r="E3295">
        <f>IFERROR(VLOOKUP(A3295,[1]Monitoramento_Base_somente_disp!$A:$J,8,FALSE),0)</f>
        <v>615549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11702</v>
      </c>
      <c r="E3296">
        <f>IFERROR(VLOOKUP(A3296,[1]Monitoramento_Base_somente_disp!$A:$J,8,FALSE),0)</f>
        <v>2389452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110</v>
      </c>
      <c r="E3297">
        <f>IFERROR(VLOOKUP(A3297,[1]Monitoramento_Base_somente_disp!$A:$J,8,FALSE),0)</f>
        <v>597030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29343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849</v>
      </c>
      <c r="E3299">
        <f>IFERROR(VLOOKUP(A3299,[1]Monitoramento_Base_somente_disp!$A:$J,8,FALSE),0)</f>
        <v>207093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1304</v>
      </c>
      <c r="E3300">
        <f>IFERROR(VLOOKUP(A3300,[1]Monitoramento_Base_somente_disp!$A:$J,8,FALSE),0)</f>
        <v>1263477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1352490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5596</v>
      </c>
      <c r="E3303">
        <f>IFERROR(VLOOKUP(A3303,[1]Monitoramento_Base_somente_disp!$A:$J,8,FALSE),0)</f>
        <v>3421545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436535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25946</v>
      </c>
      <c r="E3304">
        <f>IFERROR(VLOOKUP(A3304,[1]Monitoramento_Base_somente_disp!$A:$J,8,FALSE),0)</f>
        <v>5861451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1035</v>
      </c>
      <c r="E3305">
        <f>IFERROR(VLOOKUP(A3305,[1]Monitoramento_Base_somente_disp!$A:$J,8,FALSE),0)</f>
        <v>842934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76041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2800</v>
      </c>
      <c r="E3306">
        <f>IFERROR(VLOOKUP(A3306,[1]Monitoramento_Base_somente_disp!$A:$J,8,FALSE),0)</f>
        <v>3156897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457855</v>
      </c>
      <c r="C3307">
        <f>IFERROR(VLOOKUP(A3307,[1]Monitoramento_Base_somente_disp!$A:$J,6,FALSE),0)</f>
        <v>129513261</v>
      </c>
      <c r="D3307">
        <f>IFERROR(VLOOKUP(A3307,[1]Monitoramento_Base_somente_disp!$A:$J,7,FALSE),0)</f>
        <v>21762</v>
      </c>
      <c r="E3307">
        <f>IFERROR(VLOOKUP(A3307,[1]Monitoramento_Base_somente_disp!$A:$J,8,FALSE),0)</f>
        <v>13073490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25428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5894</v>
      </c>
      <c r="E3310">
        <f>IFERROR(VLOOKUP(A3310,[1]Monitoramento_Base_somente_disp!$A:$J,8,FALSE),0)</f>
        <v>832631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375789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3890</v>
      </c>
      <c r="E3313">
        <f>IFERROR(VLOOKUP(A3313,[1]Monitoramento_Base_somente_disp!$A:$J,8,FALSE),0)</f>
        <v>1968522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661</v>
      </c>
      <c r="E3314">
        <f>IFERROR(VLOOKUP(A3314,[1]Monitoramento_Base_somente_disp!$A:$J,8,FALSE),0)</f>
        <v>447687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3507</v>
      </c>
      <c r="E3316">
        <f>IFERROR(VLOOKUP(A3316,[1]Monitoramento_Base_somente_disp!$A:$J,8,FALSE),0)</f>
        <v>1052493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37740</v>
      </c>
      <c r="O3317">
        <f>IFERROR(VLOOKUP(A3317,[3]Sheet1!$A:$G,3,FALSE),0)</f>
        <v>0</v>
      </c>
      <c r="P3317">
        <f>IFERROR(VLOOKUP(A3317,[3]Sheet1!$A:$G,4,FALSE),0)</f>
        <v>2993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20018</v>
      </c>
      <c r="O3318">
        <f>IFERROR(VLOOKUP(A3318,[3]Sheet1!$A:$G,3,FALSE),0)</f>
        <v>72127</v>
      </c>
      <c r="P3318">
        <f>IFERROR(VLOOKUP(A3318,[3]Sheet1!$A:$G,4,FALSE),0)</f>
        <v>813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5736</v>
      </c>
      <c r="E3319">
        <f>IFERROR(VLOOKUP(A3319,[1]Monitoramento_Base_somente_disp!$A:$J,8,FALSE),0)</f>
        <v>929463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1712</v>
      </c>
      <c r="E3321">
        <f>IFERROR(VLOOKUP(A3321,[1]Monitoramento_Base_somente_disp!$A:$J,8,FALSE),0)</f>
        <v>581106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180636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0</v>
      </c>
      <c r="E3323">
        <f>IFERROR(VLOOKUP(A3323,[1]Monitoramento_Base_somente_disp!$A:$J,8,FALSE),0)</f>
        <v>896151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6467</v>
      </c>
      <c r="E3324">
        <f>IFERROR(VLOOKUP(A3324,[1]Monitoramento_Base_somente_disp!$A:$J,8,FALSE),0)</f>
        <v>9222156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571</v>
      </c>
      <c r="E3325">
        <f>IFERROR(VLOOKUP(A3325,[1]Monitoramento_Base_somente_disp!$A:$J,8,FALSE),0)</f>
        <v>391422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47590</v>
      </c>
      <c r="C3326">
        <f>IFERROR(VLOOKUP(A3326,[1]Monitoramento_Base_somente_disp!$A:$J,6,FALSE),0)</f>
        <v>13940611</v>
      </c>
      <c r="D3326">
        <f>IFERROR(VLOOKUP(A3326,[1]Monitoramento_Base_somente_disp!$A:$J,7,FALSE),0)</f>
        <v>3097</v>
      </c>
      <c r="E3326">
        <f>IFERROR(VLOOKUP(A3326,[1]Monitoramento_Base_somente_disp!$A:$J,8,FALSE),0)</f>
        <v>1315788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0</v>
      </c>
      <c r="E3327">
        <f>IFERROR(VLOOKUP(A3327,[1]Monitoramento_Base_somente_disp!$A:$J,8,FALSE),0)</f>
        <v>9703221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1325</v>
      </c>
      <c r="E3330">
        <f>IFERROR(VLOOKUP(A3330,[1]Monitoramento_Base_somente_disp!$A:$J,8,FALSE),0)</f>
        <v>686478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1210</v>
      </c>
      <c r="E3331">
        <f>IFERROR(VLOOKUP(A3331,[1]Monitoramento_Base_somente_disp!$A:$J,8,FALSE),0)</f>
        <v>580707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38682</v>
      </c>
      <c r="O3332">
        <f>IFERROR(VLOOKUP(A3332,[3]Sheet1!$A:$G,3,FALSE),0)</f>
        <v>0</v>
      </c>
      <c r="P3332">
        <f>IFERROR(VLOOKUP(A3332,[3]Sheet1!$A:$G,4,FALSE),0)</f>
        <v>2842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0</v>
      </c>
      <c r="E3333">
        <f>IFERROR(VLOOKUP(A3333,[1]Monitoramento_Base_somente_disp!$A:$J,8,FALSE),0)</f>
        <v>357135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5973</v>
      </c>
      <c r="E3334">
        <f>IFERROR(VLOOKUP(A3334,[1]Monitoramento_Base_somente_disp!$A:$J,8,FALSE),0)</f>
        <v>2420637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540</v>
      </c>
      <c r="E3335">
        <f>IFERROR(VLOOKUP(A3335,[1]Monitoramento_Base_somente_disp!$A:$J,8,FALSE),0)</f>
        <v>1437753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0</v>
      </c>
      <c r="E3336">
        <f>IFERROR(VLOOKUP(A3336,[1]Monitoramento_Base_somente_disp!$A:$J,8,FALSE),0)</f>
        <v>266058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55147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201</v>
      </c>
      <c r="E3337">
        <f>IFERROR(VLOOKUP(A3337,[1]Monitoramento_Base_somente_disp!$A:$J,8,FALSE),0)</f>
        <v>1105329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1632510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20184</v>
      </c>
      <c r="E3344">
        <f>IFERROR(VLOOKUP(A3344,[1]Monitoramento_Base_somente_disp!$A:$J,8,FALSE),0)</f>
        <v>3934164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0</v>
      </c>
      <c r="E3345">
        <f>IFERROR(VLOOKUP(A3345,[1]Monitoramento_Base_somente_disp!$A:$J,8,FALSE),0)</f>
        <v>557403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33654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3216228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53580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2599</v>
      </c>
      <c r="E3348">
        <f>IFERROR(VLOOKUP(A3348,[1]Monitoramento_Base_somente_disp!$A:$J,8,FALSE),0)</f>
        <v>1587426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335762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20843</v>
      </c>
      <c r="E3349">
        <f>IFERROR(VLOOKUP(A3349,[1]Monitoramento_Base_somente_disp!$A:$J,8,FALSE),0)</f>
        <v>13319541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25660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724</v>
      </c>
      <c r="E3351">
        <f>IFERROR(VLOOKUP(A3351,[1]Monitoramento_Base_somente_disp!$A:$J,8,FALSE),0)</f>
        <v>3947433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1395</v>
      </c>
      <c r="E3352">
        <f>IFERROR(VLOOKUP(A3352,[1]Monitoramento_Base_somente_disp!$A:$J,8,FALSE),0)</f>
        <v>1355727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273615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129101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9458</v>
      </c>
      <c r="E3354">
        <f>IFERROR(VLOOKUP(A3354,[1]Monitoramento_Base_somente_disp!$A:$J,8,FALSE),0)</f>
        <v>3924546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3902</v>
      </c>
      <c r="E3355">
        <f>IFERROR(VLOOKUP(A3355,[1]Monitoramento_Base_somente_disp!$A:$J,8,FALSE),0)</f>
        <v>831294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5133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43155</v>
      </c>
      <c r="O3356">
        <f>IFERROR(VLOOKUP(A3356,[3]Sheet1!$A:$G,3,FALSE),0)</f>
        <v>243684</v>
      </c>
      <c r="P3356">
        <f>IFERROR(VLOOKUP(A3356,[3]Sheet1!$A:$G,4,FALSE),0)</f>
        <v>2587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1772</v>
      </c>
      <c r="E3358">
        <f>IFERROR(VLOOKUP(A3358,[1]Monitoramento_Base_somente_disp!$A:$J,8,FALSE),0)</f>
        <v>1000635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136</v>
      </c>
      <c r="E3359">
        <f>IFERROR(VLOOKUP(A3359,[1]Monitoramento_Base_somente_disp!$A:$J,8,FALSE),0)</f>
        <v>282210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657</v>
      </c>
      <c r="E3360">
        <f>IFERROR(VLOOKUP(A3360,[1]Monitoramento_Base_somente_disp!$A:$J,8,FALSE),0)</f>
        <v>469551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2427</v>
      </c>
      <c r="E3361">
        <f>IFERROR(VLOOKUP(A3361,[1]Monitoramento_Base_somente_disp!$A:$J,8,FALSE),0)</f>
        <v>305292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932</v>
      </c>
      <c r="E3362">
        <f>IFERROR(VLOOKUP(A3362,[1]Monitoramento_Base_somente_disp!$A:$J,8,FALSE),0)</f>
        <v>460707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2286732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48794</v>
      </c>
      <c r="O3364">
        <f>IFERROR(VLOOKUP(A3364,[3]Sheet1!$A:$G,3,FALSE),0)</f>
        <v>0</v>
      </c>
      <c r="P3364">
        <f>IFERROR(VLOOKUP(A3364,[3]Sheet1!$A:$G,4,FALSE),0)</f>
        <v>2397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390420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1865</v>
      </c>
      <c r="E3366">
        <f>IFERROR(VLOOKUP(A3366,[1]Monitoramento_Base_somente_disp!$A:$J,8,FALSE),0)</f>
        <v>366069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544055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16932</v>
      </c>
      <c r="E3369">
        <f>IFERROR(VLOOKUP(A3369,[1]Monitoramento_Base_somente_disp!$A:$J,8,FALSE),0)</f>
        <v>8516696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0</v>
      </c>
      <c r="E3370">
        <f>IFERROR(VLOOKUP(A3370,[1]Monitoramento_Base_somente_disp!$A:$J,8,FALSE),0)</f>
        <v>745761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Não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1653</v>
      </c>
      <c r="E3371">
        <f>IFERROR(VLOOKUP(A3371,[1]Monitoramento_Base_somente_disp!$A:$J,8,FALSE),0)</f>
        <v>853041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1003</v>
      </c>
      <c r="E3372">
        <f>IFERROR(VLOOKUP(A3372,[1]Monitoramento_Base_somente_disp!$A:$J,8,FALSE),0)</f>
        <v>802809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9495</v>
      </c>
      <c r="E3374">
        <f>IFERROR(VLOOKUP(A3374,[1]Monitoramento_Base_somente_disp!$A:$J,8,FALSE),0)</f>
        <v>3711489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262281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14059</v>
      </c>
      <c r="E3375">
        <f>IFERROR(VLOOKUP(A3375,[1]Monitoramento_Base_somente_disp!$A:$J,8,FALSE),0)</f>
        <v>4488501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0</v>
      </c>
      <c r="E3376">
        <f>IFERROR(VLOOKUP(A3376,[1]Monitoramento_Base_somente_disp!$A:$J,8,FALSE),0)</f>
        <v>45777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61852</v>
      </c>
      <c r="O3376">
        <f>IFERROR(VLOOKUP(A3376,[3]Sheet1!$A:$G,3,FALSE),0)</f>
        <v>269429</v>
      </c>
      <c r="P3376">
        <f>IFERROR(VLOOKUP(A3376,[3]Sheet1!$A:$G,4,FALSE),0)</f>
        <v>2124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2314809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49492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2038</v>
      </c>
      <c r="E3378">
        <f>IFERROR(VLOOKUP(A3378,[1]Monitoramento_Base_somente_disp!$A:$J,8,FALSE),0)</f>
        <v>625908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169242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8430</v>
      </c>
      <c r="E3380">
        <f>IFERROR(VLOOKUP(A3380,[1]Monitoramento_Base_somente_disp!$A:$J,8,FALSE),0)</f>
        <v>7405638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1019</v>
      </c>
      <c r="E3382">
        <f>IFERROR(VLOOKUP(A3382,[1]Monitoramento_Base_somente_disp!$A:$J,8,FALSE),0)</f>
        <v>857592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0</v>
      </c>
      <c r="E3383">
        <f>IFERROR(VLOOKUP(A3383,[1]Monitoramento_Base_somente_disp!$A:$J,8,FALSE),0)</f>
        <v>87217473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59349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365</v>
      </c>
      <c r="E3384">
        <f>IFERROR(VLOOKUP(A3384,[1]Monitoramento_Base_somente_disp!$A:$J,8,FALSE),0)</f>
        <v>1720722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1440</v>
      </c>
      <c r="E3385">
        <f>IFERROR(VLOOKUP(A3385,[1]Monitoramento_Base_somente_disp!$A:$J,8,FALSE),0)</f>
        <v>650823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0</v>
      </c>
      <c r="E3386">
        <f>IFERROR(VLOOKUP(A3386,[1]Monitoramento_Base_somente_disp!$A:$J,8,FALSE),0)</f>
        <v>91038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41093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1485</v>
      </c>
      <c r="E3389">
        <f>IFERROR(VLOOKUP(A3389,[1]Monitoramento_Base_somente_disp!$A:$J,8,FALSE),0)</f>
        <v>1010997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390</v>
      </c>
      <c r="E3390">
        <f>IFERROR(VLOOKUP(A3390,[1]Monitoramento_Base_somente_disp!$A:$J,8,FALSE),0)</f>
        <v>505443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45663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1301</v>
      </c>
      <c r="E3392">
        <f>IFERROR(VLOOKUP(A3392,[1]Monitoramento_Base_somente_disp!$A:$J,8,FALSE),0)</f>
        <v>1706406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117</v>
      </c>
      <c r="E3395">
        <f>IFERROR(VLOOKUP(A3395,[1]Monitoramento_Base_somente_disp!$A:$J,8,FALSE),0)</f>
        <v>229128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434544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2702</v>
      </c>
      <c r="E3401">
        <f>IFERROR(VLOOKUP(A3401,[1]Monitoramento_Base_somente_disp!$A:$J,8,FALSE),0)</f>
        <v>2617779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933</v>
      </c>
      <c r="E3402">
        <f>IFERROR(VLOOKUP(A3402,[1]Monitoramento_Base_somente_disp!$A:$J,8,FALSE),0)</f>
        <v>501882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123</v>
      </c>
      <c r="E3403">
        <f>IFERROR(VLOOKUP(A3403,[1]Monitoramento_Base_somente_disp!$A:$J,8,FALSE),0)</f>
        <v>163323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2090</v>
      </c>
      <c r="E3404">
        <f>IFERROR(VLOOKUP(A3404,[1]Monitoramento_Base_somente_disp!$A:$J,8,FALSE),0)</f>
        <v>1874835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0</v>
      </c>
      <c r="E3405">
        <f>IFERROR(VLOOKUP(A3405,[1]Monitoramento_Base_somente_disp!$A:$J,8,FALSE),0)</f>
        <v>66510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31</v>
      </c>
      <c r="E3406">
        <f>IFERROR(VLOOKUP(A3406,[1]Monitoramento_Base_somente_disp!$A:$J,8,FALSE),0)</f>
        <v>88707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0</v>
      </c>
      <c r="E3407">
        <f>IFERROR(VLOOKUP(A3407,[1]Monitoramento_Base_somente_disp!$A:$J,8,FALSE),0)</f>
        <v>98259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333</v>
      </c>
      <c r="E3408">
        <f>IFERROR(VLOOKUP(A3408,[1]Monitoramento_Base_somente_disp!$A:$J,8,FALSE),0)</f>
        <v>2027265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619</v>
      </c>
      <c r="E3409">
        <f>IFERROR(VLOOKUP(A3409,[1]Monitoramento_Base_somente_disp!$A:$J,8,FALSE),0)</f>
        <v>2577039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375</v>
      </c>
      <c r="E3410">
        <f>IFERROR(VLOOKUP(A3410,[1]Monitoramento_Base_somente_disp!$A:$J,8,FALSE),0)</f>
        <v>579618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79</v>
      </c>
      <c r="E3411">
        <f>IFERROR(VLOOKUP(A3411,[1]Monitoramento_Base_somente_disp!$A:$J,8,FALSE),0)</f>
        <v>228114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7323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0</v>
      </c>
      <c r="E3413">
        <f>IFERROR(VLOOKUP(A3413,[1]Monitoramento_Base_somente_disp!$A:$J,8,FALSE),0)</f>
        <v>547002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2786</v>
      </c>
      <c r="E3414">
        <f>IFERROR(VLOOKUP(A3414,[1]Monitoramento_Base_somente_disp!$A:$J,8,FALSE),0)</f>
        <v>1603761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1853</v>
      </c>
      <c r="E3415">
        <f>IFERROR(VLOOKUP(A3415,[1]Monitoramento_Base_somente_disp!$A:$J,8,FALSE),0)</f>
        <v>1368747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11610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532887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0</v>
      </c>
      <c r="E3419">
        <f>IFERROR(VLOOKUP(A3419,[1]Monitoramento_Base_somente_disp!$A:$J,8,FALSE),0)</f>
        <v>47060403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272</v>
      </c>
      <c r="E3421">
        <f>IFERROR(VLOOKUP(A3421,[1]Monitoramento_Base_somente_disp!$A:$J,8,FALSE),0)</f>
        <v>4241329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309</v>
      </c>
      <c r="E3423">
        <f>IFERROR(VLOOKUP(A3423,[1]Monitoramento_Base_somente_disp!$A:$J,8,FALSE),0)</f>
        <v>432345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0</v>
      </c>
      <c r="E3424">
        <f>IFERROR(VLOOKUP(A3424,[1]Monitoramento_Base_somente_disp!$A:$J,8,FALSE),0)</f>
        <v>4398300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2761</v>
      </c>
      <c r="E3425">
        <f>IFERROR(VLOOKUP(A3425,[1]Monitoramento_Base_somente_disp!$A:$J,8,FALSE),0)</f>
        <v>12857679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121</v>
      </c>
      <c r="E3428">
        <f>IFERROR(VLOOKUP(A3428,[1]Monitoramento_Base_somente_disp!$A:$J,8,FALSE),0)</f>
        <v>146820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0</v>
      </c>
      <c r="E3430">
        <f>IFERROR(VLOOKUP(A3430,[1]Monitoramento_Base_somente_disp!$A:$J,8,FALSE),0)</f>
        <v>205284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603</v>
      </c>
      <c r="E3431">
        <f>IFERROR(VLOOKUP(A3431,[1]Monitoramento_Base_somente_disp!$A:$J,8,FALSE),0)</f>
        <v>3503964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66186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0</v>
      </c>
      <c r="E3433">
        <f>IFERROR(VLOOKUP(A3433,[1]Monitoramento_Base_somente_disp!$A:$J,8,FALSE),0)</f>
        <v>1141731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57211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4403</v>
      </c>
      <c r="E3434">
        <f>IFERROR(VLOOKUP(A3434,[1]Monitoramento_Base_somente_disp!$A:$J,8,FALSE),0)</f>
        <v>1207911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246</v>
      </c>
      <c r="E3436">
        <f>IFERROR(VLOOKUP(A3436,[1]Monitoramento_Base_somente_disp!$A:$J,8,FALSE),0)</f>
        <v>123924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0</v>
      </c>
      <c r="E3437">
        <f>IFERROR(VLOOKUP(A3437,[1]Monitoramento_Base_somente_disp!$A:$J,8,FALSE),0)</f>
        <v>4144305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0</v>
      </c>
      <c r="E3438">
        <f>IFERROR(VLOOKUP(A3438,[1]Monitoramento_Base_somente_disp!$A:$J,8,FALSE),0)</f>
        <v>696915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1145</v>
      </c>
      <c r="E3439">
        <f>IFERROR(VLOOKUP(A3439,[1]Monitoramento_Base_somente_disp!$A:$J,8,FALSE),0)</f>
        <v>448386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0</v>
      </c>
      <c r="E3440">
        <f>IFERROR(VLOOKUP(A3440,[1]Monitoramento_Base_somente_disp!$A:$J,8,FALSE),0)</f>
        <v>554151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813</v>
      </c>
      <c r="E3443">
        <f>IFERROR(VLOOKUP(A3443,[1]Monitoramento_Base_somente_disp!$A:$J,8,FALSE),0)</f>
        <v>783261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1831</v>
      </c>
      <c r="E3446">
        <f>IFERROR(VLOOKUP(A3446,[1]Monitoramento_Base_somente_disp!$A:$J,8,FALSE),0)</f>
        <v>229539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2210</v>
      </c>
      <c r="E3448">
        <f>IFERROR(VLOOKUP(A3448,[1]Monitoramento_Base_somente_disp!$A:$J,8,FALSE),0)</f>
        <v>422484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834656</v>
      </c>
      <c r="O3453">
        <f>IFERROR(VLOOKUP(A3453,[3]Sheet1!$A:$G,3,FALSE),0)</f>
        <v>0</v>
      </c>
      <c r="P3453">
        <f>IFERROR(VLOOKUP(A3453,[3]Sheet1!$A:$G,4,FALSE),0)</f>
        <v>60276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0</v>
      </c>
      <c r="E3454">
        <f>IFERROR(VLOOKUP(A3454,[1]Monitoramento_Base_somente_disp!$A:$J,8,FALSE),0)</f>
        <v>378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978</v>
      </c>
      <c r="E3455">
        <f>IFERROR(VLOOKUP(A3455,[1]Monitoramento_Base_somente_disp!$A:$J,8,FALSE),0)</f>
        <v>561594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130</v>
      </c>
      <c r="E3456">
        <f>IFERROR(VLOOKUP(A3456,[1]Monitoramento_Base_somente_disp!$A:$J,8,FALSE),0)</f>
        <v>277566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210</v>
      </c>
      <c r="E3457">
        <f>IFERROR(VLOOKUP(A3457,[1]Monitoramento_Base_somente_disp!$A:$J,8,FALSE),0)</f>
        <v>1311324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8550</v>
      </c>
      <c r="E3458">
        <f>IFERROR(VLOOKUP(A3458,[1]Monitoramento_Base_somente_disp!$A:$J,8,FALSE),0)</f>
        <v>3324171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308</v>
      </c>
      <c r="E3459">
        <f>IFERROR(VLOOKUP(A3459,[1]Monitoramento_Base_somente_disp!$A:$J,8,FALSE),0)</f>
        <v>447294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0</v>
      </c>
      <c r="E3462">
        <f>IFERROR(VLOOKUP(A3462,[1]Monitoramento_Base_somente_disp!$A:$J,8,FALSE),0)</f>
        <v>101424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0</v>
      </c>
      <c r="E3464">
        <f>IFERROR(VLOOKUP(A3464,[1]Monitoramento_Base_somente_disp!$A:$J,8,FALSE),0)</f>
        <v>442752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88269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894</v>
      </c>
      <c r="E3470">
        <f>IFERROR(VLOOKUP(A3470,[1]Monitoramento_Base_somente_disp!$A:$J,8,FALSE),0)</f>
        <v>482987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0</v>
      </c>
      <c r="E3471">
        <f>IFERROR(VLOOKUP(A3471,[1]Monitoramento_Base_somente_disp!$A:$J,8,FALSE),0)</f>
        <v>12900930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390</v>
      </c>
      <c r="E3473">
        <f>IFERROR(VLOOKUP(A3473,[1]Monitoramento_Base_somente_disp!$A:$J,8,FALSE),0)</f>
        <v>499365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54197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3116</v>
      </c>
      <c r="E3477">
        <f>IFERROR(VLOOKUP(A3477,[1]Monitoramento_Base_somente_disp!$A:$J,8,FALSE),0)</f>
        <v>865518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3964</v>
      </c>
      <c r="E3478">
        <f>IFERROR(VLOOKUP(A3478,[1]Monitoramento_Base_somente_disp!$A:$J,8,FALSE),0)</f>
        <v>3163341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2834</v>
      </c>
      <c r="E3479">
        <f>IFERROR(VLOOKUP(A3479,[1]Monitoramento_Base_somente_disp!$A:$J,8,FALSE),0)</f>
        <v>752124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2</v>
      </c>
      <c r="E3480">
        <f>IFERROR(VLOOKUP(A3480,[1]Monitoramento_Base_somente_disp!$A:$J,8,FALSE),0)</f>
        <v>457764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10862</v>
      </c>
      <c r="E3481">
        <f>IFERROR(VLOOKUP(A3481,[1]Monitoramento_Base_somente_disp!$A:$J,8,FALSE),0)</f>
        <v>7743627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0</v>
      </c>
      <c r="E3482">
        <f>IFERROR(VLOOKUP(A3482,[1]Monitoramento_Base_somente_disp!$A:$J,8,FALSE),0)</f>
        <v>1889562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24713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1561</v>
      </c>
      <c r="E3483">
        <f>IFERROR(VLOOKUP(A3483,[1]Monitoramento_Base_somente_disp!$A:$J,8,FALSE),0)</f>
        <v>529611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5413</v>
      </c>
      <c r="E3485">
        <f>IFERROR(VLOOKUP(A3485,[1]Monitoramento_Base_somente_disp!$A:$J,8,FALSE),0)</f>
        <v>2942916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827985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282</v>
      </c>
      <c r="E3488">
        <f>IFERROR(VLOOKUP(A3488,[1]Monitoramento_Base_somente_disp!$A:$J,8,FALSE),0)</f>
        <v>373584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1016</v>
      </c>
      <c r="E3491">
        <f>IFERROR(VLOOKUP(A3491,[1]Monitoramento_Base_somente_disp!$A:$J,8,FALSE),0)</f>
        <v>634866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0</v>
      </c>
      <c r="E3494">
        <f>IFERROR(VLOOKUP(A3494,[1]Monitoramento_Base_somente_disp!$A:$J,8,FALSE),0)</f>
        <v>327135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5301</v>
      </c>
      <c r="E3495">
        <f>IFERROR(VLOOKUP(A3495,[1]Monitoramento_Base_somente_disp!$A:$J,8,FALSE),0)</f>
        <v>701328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105462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4011</v>
      </c>
      <c r="E3497">
        <f>IFERROR(VLOOKUP(A3497,[1]Monitoramento_Base_somente_disp!$A:$J,8,FALSE),0)</f>
        <v>1899348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33595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0</v>
      </c>
      <c r="E3499">
        <f>IFERROR(VLOOKUP(A3499,[1]Monitoramento_Base_somente_disp!$A:$J,8,FALSE),0)</f>
        <v>677610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0</v>
      </c>
      <c r="E3500">
        <f>IFERROR(VLOOKUP(A3500,[1]Monitoramento_Base_somente_disp!$A:$J,8,FALSE),0)</f>
        <v>12983154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16687182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4331</v>
      </c>
      <c r="E3502">
        <f>IFERROR(VLOOKUP(A3502,[1]Monitoramento_Base_somente_disp!$A:$J,8,FALSE),0)</f>
        <v>2316081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828</v>
      </c>
      <c r="E3503">
        <f>IFERROR(VLOOKUP(A3503,[1]Monitoramento_Base_somente_disp!$A:$J,8,FALSE),0)</f>
        <v>314694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954</v>
      </c>
      <c r="E3504">
        <f>IFERROR(VLOOKUP(A3504,[1]Monitoramento_Base_somente_disp!$A:$J,8,FALSE),0)</f>
        <v>782079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232</v>
      </c>
      <c r="E3505">
        <f>IFERROR(VLOOKUP(A3505,[1]Monitoramento_Base_somente_disp!$A:$J,8,FALSE),0)</f>
        <v>1336002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882538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39394</v>
      </c>
      <c r="E3506">
        <f>IFERROR(VLOOKUP(A3506,[1]Monitoramento_Base_somente_disp!$A:$J,8,FALSE),0)</f>
        <v>16716164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1665</v>
      </c>
      <c r="E3508">
        <f>IFERROR(VLOOKUP(A3508,[1]Monitoramento_Base_somente_disp!$A:$J,8,FALSE),0)</f>
        <v>2455782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53634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2701</v>
      </c>
      <c r="E3510">
        <f>IFERROR(VLOOKUP(A3510,[1]Monitoramento_Base_somente_disp!$A:$J,8,FALSE),0)</f>
        <v>1528005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0</v>
      </c>
      <c r="E3512">
        <f>IFERROR(VLOOKUP(A3512,[1]Monitoramento_Base_somente_disp!$A:$J,8,FALSE),0)</f>
        <v>500217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8c04557f-fd53-4c74-80a8-0d8bfa82ceea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b0ada803-87a5-4f80-bf3c-49fd012dc2db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2023-12-04T13:32:45Z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